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7650" windowHeight="8625" activeTab="0"/>
  </bookViews>
  <sheets>
    <sheet name="住民登録人口6月1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<sst xmlns="http://schemas.openxmlformats.org/spreadsheetml/2006/main" count="61" uniqueCount="54">
  <si>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</si>
  <si>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</si>
  <si>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</si>
  <si>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</si>
  <si>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</si>
  <si>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</si>
  <si>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</si>
  <si>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</si>
  <si>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</si>
  <si>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</si>
  <si>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</si>
  <si>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</si>
  <si>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</si>
  <si>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</si>
  <si>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</si>
  <si>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</si>
  <si>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</si>
  <si>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</si>
  <si>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</si>
  <si>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</si>
  <si>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</si>
  <si>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</si>
  <si>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</si>
  <si>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</si>
  <si>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</si>
  <si>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</si>
  <si>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</si>
  <si>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</si>
  <si>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</si>
  <si>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</si>
  <si>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</si>
  <si>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</si>
  <si>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</si>
  <si>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</si>
  <si>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</si>
  <si>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</si>
  <si>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</si>
  <si>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</si>
  <si>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</si>
  <si>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</si>
  <si>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</si>
  <si>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</si>
  <si>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</si>
  <si>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</si>
  <si>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</si>
  <si>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</si>
  <si>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</si>
  <si>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</si>
  <si>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</si>
  <si>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</si>
  <si>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</si>
  <si>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堂の城</t>
  </si>
  <si>
    <t>松風苑桐山連合</t>
  </si>
  <si>
    <t>平成20年6月1日現在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</si>
</sst>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2" borderId="42" xfId="16" applyNumberFormat="1" applyFont="1" applyFill="1" applyBorder="1" applyAlignment="1">
      <alignment vertical="center"/>
    </xf>
    <xf numFmtId="177" fontId="5" fillId="2" borderId="34" xfId="16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177" fontId="5" fillId="0" borderId="45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8" sqref="J8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6" t="s">
        <v>50</v>
      </c>
      <c r="B1" s="66"/>
      <c r="C1" s="66"/>
      <c r="D1" s="66"/>
      <c r="E1" s="66"/>
      <c r="F1" s="66"/>
      <c r="G1" s="66"/>
      <c r="U1" s="10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1860</v>
      </c>
      <c r="E4" s="53">
        <v>1731</v>
      </c>
      <c r="F4" s="53">
        <v>1359</v>
      </c>
      <c r="G4" s="31">
        <f>D4+E4</f>
        <v>3591</v>
      </c>
      <c r="H4" s="14"/>
    </row>
    <row r="5" spans="1:8" ht="22.5" customHeight="1" thickBot="1">
      <c r="A5" s="15"/>
      <c r="B5" s="16" t="s">
        <v>1</v>
      </c>
      <c r="C5" s="17"/>
      <c r="D5" s="59">
        <v>619</v>
      </c>
      <c r="E5" s="59">
        <v>617</v>
      </c>
      <c r="F5" s="59">
        <v>441</v>
      </c>
      <c r="G5" s="18">
        <f>D5+E5</f>
        <v>1236</v>
      </c>
      <c r="H5" s="14"/>
    </row>
    <row r="6" spans="1:8" ht="22.5" customHeight="1" thickBot="1" thickTop="1">
      <c r="A6" s="19"/>
      <c r="B6" s="20" t="s">
        <v>45</v>
      </c>
      <c r="C6" s="21"/>
      <c r="D6" s="54">
        <f>D4+D5</f>
        <v>2479</v>
      </c>
      <c r="E6" s="54">
        <f>E4+E5</f>
        <v>2348</v>
      </c>
      <c r="F6" s="55">
        <f>F4+F5</f>
        <v>1800</v>
      </c>
      <c r="G6" s="22">
        <f>D6+E6</f>
        <v>4827</v>
      </c>
      <c r="H6" s="23"/>
    </row>
    <row r="7" spans="1:8" ht="22.5" customHeight="1">
      <c r="A7" s="11"/>
      <c r="B7" s="12" t="s">
        <v>2</v>
      </c>
      <c r="C7" s="13"/>
      <c r="D7" s="53">
        <v>792</v>
      </c>
      <c r="E7" s="53">
        <v>731</v>
      </c>
      <c r="F7" s="53">
        <v>606</v>
      </c>
      <c r="G7" s="31">
        <f aca="true" t="shared" si="0" ref="G7:G13">D7+E7</f>
        <v>1523</v>
      </c>
      <c r="H7" s="14"/>
    </row>
    <row r="8" spans="1:8" ht="22.5" customHeight="1">
      <c r="A8" s="24"/>
      <c r="B8" s="25" t="s">
        <v>3</v>
      </c>
      <c r="C8" s="26"/>
      <c r="D8" s="56">
        <v>600</v>
      </c>
      <c r="E8" s="56">
        <v>554</v>
      </c>
      <c r="F8" s="56">
        <v>407</v>
      </c>
      <c r="G8" s="27">
        <f t="shared" si="0"/>
        <v>1154</v>
      </c>
      <c r="H8" s="14"/>
    </row>
    <row r="9" spans="1:8" ht="22.5" customHeight="1">
      <c r="A9" s="24"/>
      <c r="B9" s="25" t="s">
        <v>4</v>
      </c>
      <c r="C9" s="26"/>
      <c r="D9" s="56">
        <v>415</v>
      </c>
      <c r="E9" s="56">
        <v>451</v>
      </c>
      <c r="F9" s="56">
        <v>335</v>
      </c>
      <c r="G9" s="27">
        <f t="shared" si="0"/>
        <v>866</v>
      </c>
      <c r="H9" s="14"/>
    </row>
    <row r="10" spans="1:8" ht="22.5" customHeight="1">
      <c r="A10" s="24"/>
      <c r="B10" s="25" t="s">
        <v>5</v>
      </c>
      <c r="C10" s="26"/>
      <c r="D10" s="56">
        <v>189</v>
      </c>
      <c r="E10" s="56">
        <v>176</v>
      </c>
      <c r="F10" s="56">
        <v>141</v>
      </c>
      <c r="G10" s="27">
        <f t="shared" si="0"/>
        <v>365</v>
      </c>
      <c r="H10" s="14"/>
    </row>
    <row r="11" spans="1:8" ht="22.5" customHeight="1">
      <c r="A11" s="24"/>
      <c r="B11" s="25" t="s">
        <v>6</v>
      </c>
      <c r="C11" s="26"/>
      <c r="D11" s="56">
        <v>909</v>
      </c>
      <c r="E11" s="56">
        <v>841</v>
      </c>
      <c r="F11" s="56">
        <v>720</v>
      </c>
      <c r="G11" s="27">
        <f t="shared" si="0"/>
        <v>1750</v>
      </c>
      <c r="H11" s="14"/>
    </row>
    <row r="12" spans="1:8" ht="22.5" customHeight="1">
      <c r="A12" s="24"/>
      <c r="B12" s="25" t="s">
        <v>7</v>
      </c>
      <c r="C12" s="26"/>
      <c r="D12" s="56">
        <v>866</v>
      </c>
      <c r="E12" s="56">
        <v>774</v>
      </c>
      <c r="F12" s="56">
        <v>688</v>
      </c>
      <c r="G12" s="27">
        <f t="shared" si="0"/>
        <v>1640</v>
      </c>
      <c r="H12" s="14"/>
    </row>
    <row r="13" spans="1:8" ht="22.5" customHeight="1" thickBot="1">
      <c r="A13" s="28"/>
      <c r="B13" s="29" t="s">
        <v>8</v>
      </c>
      <c r="C13" s="30"/>
      <c r="D13" s="59">
        <v>1655</v>
      </c>
      <c r="E13" s="59">
        <v>1509</v>
      </c>
      <c r="F13" s="59">
        <v>1179</v>
      </c>
      <c r="G13" s="18">
        <f t="shared" si="0"/>
        <v>3164</v>
      </c>
      <c r="H13" s="14"/>
    </row>
    <row r="14" spans="1:8" ht="22.5" customHeight="1" thickBot="1" thickTop="1">
      <c r="A14" s="19"/>
      <c r="B14" s="20" t="s">
        <v>45</v>
      </c>
      <c r="C14" s="21"/>
      <c r="D14" s="54">
        <f>D7+D8+D9+D10+D11+D12+D13</f>
        <v>5426</v>
      </c>
      <c r="E14" s="54">
        <f>E7+E8+E9+E10+E11+E12+E13</f>
        <v>5036</v>
      </c>
      <c r="F14" s="55">
        <f>F7+F8+F9+F10+F11+F12+F13</f>
        <v>4076</v>
      </c>
      <c r="G14" s="22">
        <f aca="true" t="shared" si="1" ref="G14:G24">D14+E14</f>
        <v>10462</v>
      </c>
      <c r="H14" s="23"/>
    </row>
    <row r="15" spans="1:8" ht="22.5" customHeight="1">
      <c r="A15" s="11"/>
      <c r="B15" s="12" t="s">
        <v>9</v>
      </c>
      <c r="C15" s="13"/>
      <c r="D15" s="53">
        <v>1049</v>
      </c>
      <c r="E15" s="53">
        <v>1038</v>
      </c>
      <c r="F15" s="53">
        <v>783</v>
      </c>
      <c r="G15" s="31">
        <f t="shared" si="1"/>
        <v>2087</v>
      </c>
      <c r="H15" s="14"/>
    </row>
    <row r="16" spans="1:8" ht="22.5" customHeight="1">
      <c r="A16" s="24"/>
      <c r="B16" s="25" t="s">
        <v>10</v>
      </c>
      <c r="C16" s="26"/>
      <c r="D16" s="56">
        <v>1061</v>
      </c>
      <c r="E16" s="56">
        <v>1043</v>
      </c>
      <c r="F16" s="56">
        <v>832</v>
      </c>
      <c r="G16" s="27">
        <f t="shared" si="1"/>
        <v>2104</v>
      </c>
      <c r="H16" s="14"/>
    </row>
    <row r="17" spans="1:8" ht="22.5" customHeight="1">
      <c r="A17" s="24"/>
      <c r="B17" s="25" t="s">
        <v>11</v>
      </c>
      <c r="C17" s="26"/>
      <c r="D17" s="56">
        <v>739</v>
      </c>
      <c r="E17" s="56">
        <v>714</v>
      </c>
      <c r="F17" s="56">
        <v>530</v>
      </c>
      <c r="G17" s="27">
        <f t="shared" si="1"/>
        <v>1453</v>
      </c>
      <c r="H17" s="14"/>
    </row>
    <row r="18" spans="1:8" ht="22.5" customHeight="1" thickBot="1">
      <c r="A18" s="28"/>
      <c r="B18" s="29" t="s">
        <v>14</v>
      </c>
      <c r="C18" s="30"/>
      <c r="D18" s="59">
        <v>375</v>
      </c>
      <c r="E18" s="59">
        <v>392</v>
      </c>
      <c r="F18" s="57">
        <v>255</v>
      </c>
      <c r="G18" s="18">
        <f t="shared" si="1"/>
        <v>767</v>
      </c>
      <c r="H18" s="14"/>
    </row>
    <row r="19" spans="1:8" ht="22.5" customHeight="1" thickBot="1" thickTop="1">
      <c r="A19" s="32"/>
      <c r="B19" s="33" t="s">
        <v>45</v>
      </c>
      <c r="C19" s="34"/>
      <c r="D19" s="54">
        <f>D15+D16+D17+D18</f>
        <v>3224</v>
      </c>
      <c r="E19" s="54">
        <f>E15+E16+E17+E18</f>
        <v>3187</v>
      </c>
      <c r="F19" s="55">
        <f>F15+F16+F17+F18</f>
        <v>2400</v>
      </c>
      <c r="G19" s="35">
        <f t="shared" si="1"/>
        <v>6411</v>
      </c>
      <c r="H19" s="23"/>
    </row>
    <row r="20" spans="1:8" ht="22.5" customHeight="1">
      <c r="A20" s="36"/>
      <c r="B20" s="37" t="s">
        <v>12</v>
      </c>
      <c r="C20" s="38"/>
      <c r="D20" s="53">
        <v>491</v>
      </c>
      <c r="E20" s="53">
        <v>507</v>
      </c>
      <c r="F20" s="53">
        <v>344</v>
      </c>
      <c r="G20" s="31">
        <f t="shared" si="1"/>
        <v>998</v>
      </c>
      <c r="H20" s="14"/>
    </row>
    <row r="21" spans="1:8" ht="22.5" customHeight="1">
      <c r="A21" s="24"/>
      <c r="B21" s="25" t="s">
        <v>13</v>
      </c>
      <c r="C21" s="26"/>
      <c r="D21" s="56">
        <v>767</v>
      </c>
      <c r="E21" s="56">
        <v>817</v>
      </c>
      <c r="F21" s="56">
        <v>668</v>
      </c>
      <c r="G21" s="27">
        <f t="shared" si="1"/>
        <v>1584</v>
      </c>
      <c r="H21" s="14"/>
    </row>
    <row r="22" spans="1:8" ht="22.5" customHeight="1">
      <c r="A22" s="24"/>
      <c r="B22" s="25" t="s">
        <v>15</v>
      </c>
      <c r="C22" s="26"/>
      <c r="D22" s="56">
        <v>1269</v>
      </c>
      <c r="E22" s="56">
        <v>1297</v>
      </c>
      <c r="F22" s="56">
        <v>935</v>
      </c>
      <c r="G22" s="27">
        <f t="shared" si="1"/>
        <v>2566</v>
      </c>
      <c r="H22" s="14"/>
    </row>
    <row r="23" spans="1:8" ht="22.5" customHeight="1">
      <c r="A23" s="24"/>
      <c r="B23" s="25" t="s">
        <v>16</v>
      </c>
      <c r="C23" s="26"/>
      <c r="D23" s="56">
        <v>322</v>
      </c>
      <c r="E23" s="56">
        <v>253</v>
      </c>
      <c r="F23" s="56">
        <v>304</v>
      </c>
      <c r="G23" s="27">
        <f t="shared" si="1"/>
        <v>575</v>
      </c>
      <c r="H23" s="14"/>
    </row>
    <row r="24" spans="1:8" ht="22.5" customHeight="1" thickBot="1">
      <c r="A24" s="28"/>
      <c r="B24" s="29" t="s">
        <v>17</v>
      </c>
      <c r="C24" s="30"/>
      <c r="D24" s="59">
        <v>146</v>
      </c>
      <c r="E24" s="59">
        <v>178</v>
      </c>
      <c r="F24" s="59">
        <v>124</v>
      </c>
      <c r="G24" s="18">
        <f t="shared" si="1"/>
        <v>324</v>
      </c>
      <c r="H24" s="14"/>
    </row>
    <row r="25" spans="1:8" ht="22.5" customHeight="1" thickBot="1" thickTop="1">
      <c r="A25" s="32"/>
      <c r="B25" s="33" t="s">
        <v>45</v>
      </c>
      <c r="C25" s="34"/>
      <c r="D25" s="54">
        <f>D20+D21+D22+D23+D24</f>
        <v>2995</v>
      </c>
      <c r="E25" s="54">
        <f>E20+E21+E22+E23+E24</f>
        <v>3052</v>
      </c>
      <c r="F25" s="54">
        <f>F20+F21+F22+F23+F24</f>
        <v>2375</v>
      </c>
      <c r="G25" s="35">
        <f>D25+E25</f>
        <v>6047</v>
      </c>
      <c r="H25" s="23"/>
    </row>
    <row r="26" spans="1:8" ht="22.5" customHeight="1">
      <c r="A26" s="36"/>
      <c r="B26" s="37" t="s">
        <v>18</v>
      </c>
      <c r="C26" s="38"/>
      <c r="D26" s="53">
        <v>224</v>
      </c>
      <c r="E26" s="53">
        <v>152</v>
      </c>
      <c r="F26" s="53">
        <v>177</v>
      </c>
      <c r="G26" s="31">
        <f aca="true" t="shared" si="2" ref="G26:G31">D26+E26</f>
        <v>376</v>
      </c>
      <c r="H26" s="14"/>
    </row>
    <row r="27" spans="1:8" ht="22.5" customHeight="1">
      <c r="A27" s="24"/>
      <c r="B27" s="25" t="s">
        <v>19</v>
      </c>
      <c r="C27" s="26"/>
      <c r="D27" s="56">
        <v>276</v>
      </c>
      <c r="E27" s="56">
        <v>183</v>
      </c>
      <c r="F27" s="56">
        <v>286</v>
      </c>
      <c r="G27" s="27">
        <f t="shared" si="2"/>
        <v>459</v>
      </c>
      <c r="H27" s="14"/>
    </row>
    <row r="28" spans="1:8" ht="22.5" customHeight="1">
      <c r="A28" s="24"/>
      <c r="B28" s="25" t="s">
        <v>20</v>
      </c>
      <c r="C28" s="26"/>
      <c r="D28" s="56">
        <v>990</v>
      </c>
      <c r="E28" s="56">
        <v>951</v>
      </c>
      <c r="F28" s="56">
        <v>811</v>
      </c>
      <c r="G28" s="27">
        <f t="shared" si="2"/>
        <v>1941</v>
      </c>
      <c r="H28" s="14"/>
    </row>
    <row r="29" spans="1:8" ht="22.5" customHeight="1">
      <c r="A29" s="24"/>
      <c r="B29" s="25" t="s">
        <v>21</v>
      </c>
      <c r="C29" s="26"/>
      <c r="D29" s="56">
        <v>487</v>
      </c>
      <c r="E29" s="56">
        <v>487</v>
      </c>
      <c r="F29" s="56">
        <v>331</v>
      </c>
      <c r="G29" s="27">
        <f t="shared" si="2"/>
        <v>974</v>
      </c>
      <c r="H29" s="14"/>
    </row>
    <row r="30" spans="1:8" ht="22.5" customHeight="1">
      <c r="A30" s="24"/>
      <c r="B30" s="25" t="s">
        <v>22</v>
      </c>
      <c r="C30" s="26"/>
      <c r="D30" s="56">
        <v>183</v>
      </c>
      <c r="E30" s="56">
        <v>148</v>
      </c>
      <c r="F30" s="56">
        <v>123</v>
      </c>
      <c r="G30" s="27">
        <f t="shared" si="2"/>
        <v>331</v>
      </c>
      <c r="H30" s="14"/>
    </row>
    <row r="31" spans="1:8" ht="22.5" customHeight="1" thickBot="1">
      <c r="A31" s="28"/>
      <c r="B31" s="29" t="s">
        <v>23</v>
      </c>
      <c r="C31" s="30"/>
      <c r="D31" s="59">
        <v>415</v>
      </c>
      <c r="E31" s="59">
        <v>420</v>
      </c>
      <c r="F31" s="59">
        <v>249</v>
      </c>
      <c r="G31" s="18">
        <f t="shared" si="2"/>
        <v>835</v>
      </c>
      <c r="H31" s="14"/>
    </row>
    <row r="32" spans="1:8" ht="22.5" customHeight="1" thickBot="1" thickTop="1">
      <c r="A32" s="32"/>
      <c r="B32" s="33" t="s">
        <v>45</v>
      </c>
      <c r="C32" s="34"/>
      <c r="D32" s="54">
        <f>D26+D27+D28+D29+D30+D31</f>
        <v>2575</v>
      </c>
      <c r="E32" s="54">
        <f>E26+E27+E28+E29+E30+E31</f>
        <v>2341</v>
      </c>
      <c r="F32" s="55">
        <f>F26+F27+F28+F29+F30+F31</f>
        <v>1977</v>
      </c>
      <c r="G32" s="35">
        <f>D32+E32</f>
        <v>4916</v>
      </c>
      <c r="H32" s="23"/>
    </row>
    <row r="33" spans="1:8" ht="22.5" customHeight="1">
      <c r="A33" s="36"/>
      <c r="B33" s="37" t="s">
        <v>24</v>
      </c>
      <c r="C33" s="38"/>
      <c r="D33" s="53">
        <v>1010</v>
      </c>
      <c r="E33" s="53">
        <v>1037</v>
      </c>
      <c r="F33" s="53">
        <v>703</v>
      </c>
      <c r="G33" s="31">
        <f aca="true" t="shared" si="3" ref="G33:G39">D33+E33</f>
        <v>2047</v>
      </c>
      <c r="H33" s="14"/>
    </row>
    <row r="34" spans="1:8" ht="22.5" customHeight="1">
      <c r="A34" s="24"/>
      <c r="B34" s="25" t="s">
        <v>25</v>
      </c>
      <c r="C34" s="26"/>
      <c r="D34" s="56">
        <v>825</v>
      </c>
      <c r="E34" s="56">
        <v>753</v>
      </c>
      <c r="F34" s="56">
        <v>509</v>
      </c>
      <c r="G34" s="27">
        <f t="shared" si="3"/>
        <v>1578</v>
      </c>
      <c r="H34" s="14"/>
    </row>
    <row r="35" spans="1:8" ht="22.5" customHeight="1">
      <c r="A35" s="24"/>
      <c r="B35" s="25" t="s">
        <v>26</v>
      </c>
      <c r="C35" s="26"/>
      <c r="D35" s="56">
        <v>1131</v>
      </c>
      <c r="E35" s="56">
        <v>1099</v>
      </c>
      <c r="F35" s="56">
        <v>795</v>
      </c>
      <c r="G35" s="27">
        <f t="shared" si="3"/>
        <v>2230</v>
      </c>
      <c r="H35" s="14"/>
    </row>
    <row r="36" spans="1:8" ht="22.5" customHeight="1">
      <c r="A36" s="24"/>
      <c r="B36" s="25" t="s">
        <v>27</v>
      </c>
      <c r="C36" s="26"/>
      <c r="D36" s="56">
        <v>705</v>
      </c>
      <c r="E36" s="56">
        <v>669</v>
      </c>
      <c r="F36" s="56">
        <v>471</v>
      </c>
      <c r="G36" s="27">
        <f t="shared" si="3"/>
        <v>1374</v>
      </c>
      <c r="H36" s="14"/>
    </row>
    <row r="37" spans="1:8" ht="22.5" customHeight="1">
      <c r="A37" s="24"/>
      <c r="B37" s="25" t="s">
        <v>28</v>
      </c>
      <c r="C37" s="26"/>
      <c r="D37" s="56">
        <v>1138</v>
      </c>
      <c r="E37" s="56">
        <v>1126</v>
      </c>
      <c r="F37" s="56">
        <v>813</v>
      </c>
      <c r="G37" s="27">
        <f t="shared" si="3"/>
        <v>2264</v>
      </c>
      <c r="H37" s="14"/>
    </row>
    <row r="38" spans="1:8" ht="22.5" customHeight="1">
      <c r="A38" s="24"/>
      <c r="B38" s="25" t="s">
        <v>29</v>
      </c>
      <c r="C38" s="26"/>
      <c r="D38" s="56">
        <v>246</v>
      </c>
      <c r="E38" s="56">
        <v>256</v>
      </c>
      <c r="F38" s="56">
        <v>191</v>
      </c>
      <c r="G38" s="27">
        <f t="shared" si="3"/>
        <v>502</v>
      </c>
      <c r="H38" s="14"/>
    </row>
    <row r="39" spans="1:8" ht="22.5" customHeight="1" thickBot="1">
      <c r="A39" s="39"/>
      <c r="B39" s="40" t="s">
        <v>46</v>
      </c>
      <c r="C39" s="41"/>
      <c r="D39" s="59">
        <v>912</v>
      </c>
      <c r="E39" s="59">
        <v>894</v>
      </c>
      <c r="F39" s="59">
        <v>632</v>
      </c>
      <c r="G39" s="18">
        <f t="shared" si="3"/>
        <v>1806</v>
      </c>
      <c r="H39" s="14"/>
    </row>
    <row r="40" spans="1:8" ht="22.5" customHeight="1" thickBot="1" thickTop="1">
      <c r="A40" s="32"/>
      <c r="B40" s="33" t="s">
        <v>45</v>
      </c>
      <c r="C40" s="34"/>
      <c r="D40" s="54">
        <f>D33+D34+D35+D36+D37+D38+D39</f>
        <v>5967</v>
      </c>
      <c r="E40" s="54">
        <f>E33+E34+E35+E36+E37+E38+E39</f>
        <v>5834</v>
      </c>
      <c r="F40" s="55">
        <f>F33+F34+F35+F36+F37+F38+F39</f>
        <v>4114</v>
      </c>
      <c r="G40" s="22">
        <f>D40+E40</f>
        <v>11801</v>
      </c>
      <c r="H40" s="23"/>
    </row>
    <row r="41" spans="1:8" ht="22.5" customHeight="1">
      <c r="A41" s="36"/>
      <c r="B41" s="37" t="s">
        <v>30</v>
      </c>
      <c r="C41" s="38"/>
      <c r="D41" s="53">
        <v>165</v>
      </c>
      <c r="E41" s="53">
        <v>168</v>
      </c>
      <c r="F41" s="53">
        <v>116</v>
      </c>
      <c r="G41" s="31">
        <f aca="true" t="shared" si="4" ref="G41:G49">D41+E41</f>
        <v>333</v>
      </c>
      <c r="H41" s="14"/>
    </row>
    <row r="42" spans="1:8" ht="22.5" customHeight="1">
      <c r="A42" s="24"/>
      <c r="B42" s="25" t="s">
        <v>31</v>
      </c>
      <c r="C42" s="26"/>
      <c r="D42" s="56">
        <v>423</v>
      </c>
      <c r="E42" s="56">
        <v>337</v>
      </c>
      <c r="F42" s="56">
        <v>330</v>
      </c>
      <c r="G42" s="27">
        <f t="shared" si="4"/>
        <v>760</v>
      </c>
      <c r="H42" s="14"/>
    </row>
    <row r="43" spans="1:8" ht="22.5" customHeight="1">
      <c r="A43" s="24"/>
      <c r="B43" s="25" t="s">
        <v>32</v>
      </c>
      <c r="C43" s="26"/>
      <c r="D43" s="56">
        <v>193</v>
      </c>
      <c r="E43" s="56">
        <v>191</v>
      </c>
      <c r="F43" s="56">
        <v>140</v>
      </c>
      <c r="G43" s="27">
        <f t="shared" si="4"/>
        <v>384</v>
      </c>
      <c r="H43" s="14"/>
    </row>
    <row r="44" spans="1:8" ht="22.5" customHeight="1">
      <c r="A44" s="24"/>
      <c r="B44" s="25" t="s">
        <v>33</v>
      </c>
      <c r="C44" s="26"/>
      <c r="D44" s="56">
        <v>242</v>
      </c>
      <c r="E44" s="56">
        <v>208</v>
      </c>
      <c r="F44" s="56">
        <v>158</v>
      </c>
      <c r="G44" s="27">
        <f t="shared" si="4"/>
        <v>450</v>
      </c>
      <c r="H44" s="14"/>
    </row>
    <row r="45" spans="1:8" ht="22.5" customHeight="1">
      <c r="A45" s="24"/>
      <c r="B45" s="25" t="s">
        <v>48</v>
      </c>
      <c r="C45" s="26"/>
      <c r="D45" s="56">
        <v>668</v>
      </c>
      <c r="E45" s="56">
        <v>554</v>
      </c>
      <c r="F45" s="56">
        <v>498</v>
      </c>
      <c r="G45" s="27">
        <f t="shared" si="4"/>
        <v>1222</v>
      </c>
      <c r="H45" s="14"/>
    </row>
    <row r="46" spans="1:8" ht="22.5" customHeight="1">
      <c r="A46" s="24"/>
      <c r="B46" s="25" t="s">
        <v>34</v>
      </c>
      <c r="C46" s="26"/>
      <c r="D46" s="56">
        <v>360</v>
      </c>
      <c r="E46" s="56">
        <v>383</v>
      </c>
      <c r="F46" s="56">
        <v>282</v>
      </c>
      <c r="G46" s="27">
        <f t="shared" si="4"/>
        <v>743</v>
      </c>
      <c r="H46" s="14"/>
    </row>
    <row r="47" spans="1:8" ht="22.5" customHeight="1">
      <c r="A47" s="24"/>
      <c r="B47" s="25" t="s">
        <v>35</v>
      </c>
      <c r="C47" s="26"/>
      <c r="D47" s="56">
        <v>449</v>
      </c>
      <c r="E47" s="56">
        <v>416</v>
      </c>
      <c r="F47" s="56">
        <v>306</v>
      </c>
      <c r="G47" s="27">
        <f t="shared" si="4"/>
        <v>865</v>
      </c>
      <c r="H47" s="14"/>
    </row>
    <row r="48" spans="1:8" ht="22.5" customHeight="1">
      <c r="A48" s="24"/>
      <c r="B48" s="25" t="s">
        <v>52</v>
      </c>
      <c r="C48" s="26"/>
      <c r="D48" s="56">
        <v>318</v>
      </c>
      <c r="E48" s="56">
        <v>315</v>
      </c>
      <c r="F48" s="56">
        <v>233</v>
      </c>
      <c r="G48" s="27">
        <f t="shared" si="4"/>
        <v>633</v>
      </c>
      <c r="H48" s="14"/>
    </row>
    <row r="49" spans="1:8" ht="22.5" customHeight="1" thickBot="1">
      <c r="A49" s="62"/>
      <c r="B49" s="49" t="s">
        <v>51</v>
      </c>
      <c r="C49" s="63"/>
      <c r="D49" s="64">
        <v>293</v>
      </c>
      <c r="E49" s="64">
        <v>218</v>
      </c>
      <c r="F49" s="65">
        <v>207</v>
      </c>
      <c r="G49" s="27">
        <f t="shared" si="4"/>
        <v>511</v>
      </c>
      <c r="H49" s="14"/>
    </row>
    <row r="50" spans="1:8" ht="22.5" customHeight="1" thickBot="1" thickTop="1">
      <c r="A50" s="32"/>
      <c r="B50" s="33" t="s">
        <v>45</v>
      </c>
      <c r="C50" s="34"/>
      <c r="D50" s="54">
        <f>D41+D42+D43+D44+D45+D46+D47+D48+D49</f>
        <v>3111</v>
      </c>
      <c r="E50" s="54">
        <f>E41+E42+E43+E44+E45+E46+E47+E48+E49</f>
        <v>2790</v>
      </c>
      <c r="F50" s="55">
        <f>F41+F42+F43+F44+F45+F46+F47+F48+F49</f>
        <v>2270</v>
      </c>
      <c r="G50" s="22">
        <f>D50+E50</f>
        <v>5901</v>
      </c>
      <c r="H50" s="23"/>
    </row>
    <row r="51" spans="1:8" ht="22.5" customHeight="1">
      <c r="A51" s="36"/>
      <c r="B51" s="37" t="s">
        <v>36</v>
      </c>
      <c r="C51" s="38"/>
      <c r="D51" s="53">
        <v>968</v>
      </c>
      <c r="E51" s="53">
        <v>783</v>
      </c>
      <c r="F51" s="53">
        <v>690</v>
      </c>
      <c r="G51" s="31">
        <f aca="true" t="shared" si="5" ref="G51:G56">D51+E51</f>
        <v>1751</v>
      </c>
      <c r="H51" s="14"/>
    </row>
    <row r="52" spans="1:8" ht="22.5" customHeight="1">
      <c r="A52" s="24"/>
      <c r="B52" s="25" t="s">
        <v>37</v>
      </c>
      <c r="C52" s="26"/>
      <c r="D52" s="56">
        <v>1416</v>
      </c>
      <c r="E52" s="56">
        <v>961</v>
      </c>
      <c r="F52" s="56">
        <v>1155</v>
      </c>
      <c r="G52" s="27">
        <f t="shared" si="5"/>
        <v>2377</v>
      </c>
      <c r="H52" s="14"/>
    </row>
    <row r="53" spans="1:8" ht="22.5" customHeight="1" thickBot="1">
      <c r="A53" s="28"/>
      <c r="B53" s="29" t="s">
        <v>38</v>
      </c>
      <c r="C53" s="30"/>
      <c r="D53" s="59">
        <v>1112</v>
      </c>
      <c r="E53" s="59">
        <v>782</v>
      </c>
      <c r="F53" s="59">
        <v>895</v>
      </c>
      <c r="G53" s="18">
        <f t="shared" si="5"/>
        <v>1894</v>
      </c>
      <c r="H53" s="14"/>
    </row>
    <row r="54" spans="1:8" ht="22.5" customHeight="1" thickBot="1" thickTop="1">
      <c r="A54" s="32"/>
      <c r="B54" s="33" t="s">
        <v>45</v>
      </c>
      <c r="C54" s="34"/>
      <c r="D54" s="54">
        <f>D51+D52+D53</f>
        <v>3496</v>
      </c>
      <c r="E54" s="54">
        <f>E51+E52+E53</f>
        <v>2526</v>
      </c>
      <c r="F54" s="55">
        <f>F51+F52+F53</f>
        <v>2740</v>
      </c>
      <c r="G54" s="35">
        <f t="shared" si="5"/>
        <v>6022</v>
      </c>
      <c r="H54" s="23"/>
    </row>
    <row r="55" spans="1:8" ht="22.5" customHeight="1" thickBot="1">
      <c r="A55" s="43"/>
      <c r="B55" s="44" t="s">
        <v>47</v>
      </c>
      <c r="C55" s="45"/>
      <c r="D55" s="58">
        <f>SUM(D6+D14+D19+D25+D32+D40+D50+D54)</f>
        <v>29273</v>
      </c>
      <c r="E55" s="58">
        <f>SUM(E6+E14+E19+E25+E32+E40+E50+E54)</f>
        <v>27114</v>
      </c>
      <c r="F55" s="58">
        <f>SUM(F6+F14+F19+F25+F32+F40+F50+F54)</f>
        <v>21752</v>
      </c>
      <c r="G55" s="42">
        <f t="shared" si="5"/>
        <v>56387</v>
      </c>
      <c r="H55" s="23"/>
    </row>
    <row r="56" spans="1:8" ht="22.5" customHeight="1" thickBot="1">
      <c r="A56" s="43"/>
      <c r="B56" s="44" t="s">
        <v>49</v>
      </c>
      <c r="C56" s="45"/>
      <c r="D56" s="60">
        <v>1860</v>
      </c>
      <c r="E56" s="60">
        <v>1495</v>
      </c>
      <c r="F56" s="61">
        <v>1791</v>
      </c>
      <c r="G56" s="46">
        <f t="shared" si="5"/>
        <v>3355</v>
      </c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9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50"/>
      <c r="E88" s="50"/>
      <c r="F88" s="50"/>
      <c r="G88" s="50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48"/>
      <c r="B303" s="48"/>
      <c r="C303" s="48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1:8" ht="22.5" customHeight="1">
      <c r="A401" s="51"/>
      <c r="B401" s="51"/>
      <c r="C401" s="51"/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2.5" customHeight="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23"/>
      <c r="E460" s="23"/>
      <c r="F460" s="23"/>
      <c r="G460" s="23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  <row r="532" spans="4:8" ht="21">
      <c r="D532" s="14"/>
      <c r="E532" s="14"/>
      <c r="F532" s="14"/>
      <c r="G532" s="14"/>
      <c r="H532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2008-05-01T00:10:13Z</cp:lastPrinted>
  <dcterms:created xsi:type="dcterms:W3CDTF">2004-12-01T03:02:30Z</dcterms:created>
  <dcterms:modified xsi:type="dcterms:W3CDTF">2008-06-02T08:54:18Z</dcterms:modified>
  <cp:category/>
  <cp:version/>
  <cp:contentType/>
  <cp:contentStatus/>
</cp:coreProperties>
</file>