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7BED12A0-6272-4978-BAEF-8DE65AFBE926}" xr6:coauthVersionLast="47" xr6:coauthVersionMax="47" xr10:uidLastSave="{00000000-0000-0000-0000-000000000000}"/>
  <bookViews>
    <workbookView xWindow="28680" yWindow="1650" windowWidth="29040" windowHeight="15720" xr2:uid="{85CF040F-C376-45DA-A316-BFD8EE254F52}"/>
  </bookViews>
  <sheets>
    <sheet name="人口２" sheetId="1" r:id="rId1"/>
  </sheets>
  <definedNames>
    <definedName name="_xlnm.Print_Area" localSheetId="0">人口２!$A$1:$O$45</definedName>
    <definedName name="Z_7FBC9B30_56BE_46C9_87AA_61EB534442F1_.wvu.Cols" localSheetId="0" hidden="1">人口２!$O:$O</definedName>
    <definedName name="Z_7FBC9B30_56BE_46C9_87AA_61EB534442F1_.wvu.PrintArea" localSheetId="0" hidden="1">人口２!$A$1:$O$45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F11" i="1"/>
  <c r="N10" i="1"/>
  <c r="F10" i="1"/>
  <c r="N9" i="1"/>
  <c r="F9" i="1"/>
  <c r="E9" i="1"/>
  <c r="N8" i="1"/>
  <c r="F8" i="1"/>
  <c r="N7" i="1"/>
  <c r="F7" i="1"/>
  <c r="N6" i="1"/>
  <c r="F6" i="1"/>
  <c r="N5" i="1"/>
  <c r="F5" i="1"/>
  <c r="N4" i="1"/>
  <c r="N31" i="1" s="1"/>
  <c r="F4" i="1"/>
  <c r="N3" i="1"/>
</calcChain>
</file>

<file path=xl/sharedStrings.xml><?xml version="1.0" encoding="utf-8"?>
<sst xmlns="http://schemas.openxmlformats.org/spreadsheetml/2006/main" count="84" uniqueCount="71">
  <si>
    <t>●　昼夜人口総数</t>
    <rPh sb="2" eb="4">
      <t>チュウヤ</t>
    </rPh>
    <rPh sb="4" eb="6">
      <t>ジンコウ</t>
    </rPh>
    <rPh sb="6" eb="8">
      <t>ソウスウ</t>
    </rPh>
    <phoneticPr fontId="4"/>
  </si>
  <si>
    <t>●　選挙人名簿登録者数</t>
    <rPh sb="2" eb="5">
      <t>センキョニン</t>
    </rPh>
    <rPh sb="5" eb="7">
      <t>メイボ</t>
    </rPh>
    <rPh sb="7" eb="10">
      <t>トウロクシャ</t>
    </rPh>
    <rPh sb="10" eb="11">
      <t>スウ</t>
    </rPh>
    <phoneticPr fontId="4"/>
  </si>
  <si>
    <t>年度</t>
    <rPh sb="0" eb="2">
      <t>ネンド</t>
    </rPh>
    <phoneticPr fontId="4"/>
  </si>
  <si>
    <t>国勢調査人口</t>
    <rPh sb="0" eb="2">
      <t>コクセイ</t>
    </rPh>
    <rPh sb="2" eb="4">
      <t>チョウサ</t>
    </rPh>
    <rPh sb="4" eb="6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</si>
  <si>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</si>
  <si>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</si>
  <si>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流入超過数</t>
    <rPh sb="0" eb="2">
      <t>リュウニュウ</t>
    </rPh>
    <rPh sb="2" eb="4">
      <t>チョウカ</t>
    </rPh>
    <rPh sb="4" eb="5">
      <t>スウ</t>
    </rPh>
    <phoneticPr fontId="4"/>
  </si>
  <si>
    <t>昼間人口</t>
    <rPh sb="0" eb="2">
      <t>ヒルマ</t>
    </rPh>
    <rPh sb="2" eb="4">
      <t>ジンコウ</t>
    </rPh>
    <phoneticPr fontId="4"/>
  </si>
  <si>
    <t>投票区名</t>
    <rPh sb="0" eb="2">
      <t>トウヒョウ</t>
    </rPh>
    <rPh sb="2" eb="4">
      <t>クメイ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</si>
  <si>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</si>
  <si>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</si>
  <si>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</si>
  <si>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（夜間人口）</t>
    <rPh sb="1" eb="3">
      <t>ヤカン</t>
    </rPh>
    <rPh sb="3" eb="5">
      <t>ジンコウ</t>
    </rPh>
    <phoneticPr fontId="4"/>
  </si>
  <si>
    <t>（△は流出超過数）</t>
    <rPh sb="3" eb="5">
      <t>リュウシュツ</t>
    </rPh>
    <rPh sb="5" eb="7">
      <t>チョウカ</t>
    </rPh>
    <rPh sb="7" eb="8">
      <t>スウ</t>
    </rPh>
    <phoneticPr fontId="4"/>
  </si>
  <si>
    <t>三雲</t>
    <rPh sb="0" eb="2">
      <t>ミクモ</t>
    </rPh>
    <phoneticPr fontId="4"/>
  </si>
  <si>
    <t>旧石部町</t>
    <rPh sb="0" eb="1">
      <t>キュウ</t>
    </rPh>
    <rPh sb="1" eb="4">
      <t>イシベチョウ</t>
    </rPh>
    <phoneticPr fontId="4"/>
  </si>
  <si>
    <r>
      <rPr>
        <sz val="14"/>
        <rFont val="ＭＳ Ｐゴシック"/>
        <family val="3"/>
        <charset val="128"/>
      </rPr>
      <t>平成</t>
    </r>
    <r>
      <rPr>
        <sz val="22"/>
        <rFont val="ＭＳ Ｐゴシック"/>
        <family val="3"/>
        <charset val="128"/>
      </rPr>
      <t>7</t>
    </r>
    <rPh sb="0" eb="2">
      <t>ヘイセイ</t>
    </rPh>
    <phoneticPr fontId="4"/>
  </si>
  <si>
    <t>妙感寺</t>
    <rPh sb="0" eb="3">
      <t>ミョウカンジ</t>
    </rPh>
    <phoneticPr fontId="4"/>
  </si>
  <si>
    <t>吉永</t>
    <rPh sb="0" eb="2">
      <t>ヨシナガ</t>
    </rPh>
    <phoneticPr fontId="4"/>
  </si>
  <si>
    <t>旧甲西町</t>
    <rPh sb="0" eb="1">
      <t>キュウ</t>
    </rPh>
    <rPh sb="1" eb="4">
      <t>コウセイチョウ</t>
    </rPh>
    <phoneticPr fontId="4"/>
  </si>
  <si>
    <t>夏見</t>
    <rPh sb="0" eb="2">
      <t>ナツミ</t>
    </rPh>
    <phoneticPr fontId="4"/>
  </si>
  <si>
    <t>針</t>
    <rPh sb="0" eb="1">
      <t>ハリ</t>
    </rPh>
    <phoneticPr fontId="4"/>
  </si>
  <si>
    <t>湖南市</t>
    <rPh sb="0" eb="2">
      <t>コナン</t>
    </rPh>
    <rPh sb="2" eb="3">
      <t>シ</t>
    </rPh>
    <phoneticPr fontId="4"/>
  </si>
  <si>
    <r>
      <rPr>
        <sz val="14"/>
        <rFont val="ＭＳ Ｐゴシック"/>
        <family val="3"/>
        <charset val="128"/>
      </rPr>
      <t>平成</t>
    </r>
    <r>
      <rPr>
        <sz val="22"/>
        <rFont val="ＭＳ Ｐゴシック"/>
        <family val="3"/>
        <charset val="128"/>
      </rPr>
      <t>17</t>
    </r>
    <rPh sb="0" eb="2">
      <t>ヘイセイ</t>
    </rPh>
    <phoneticPr fontId="4"/>
  </si>
  <si>
    <t>中央・ルモン甲西</t>
    <rPh sb="0" eb="2">
      <t>チュウオウ</t>
    </rPh>
    <rPh sb="6" eb="8">
      <t>コウセイ</t>
    </rPh>
    <phoneticPr fontId="4"/>
  </si>
  <si>
    <t>平松</t>
    <rPh sb="0" eb="2">
      <t>ヒラマツ</t>
    </rPh>
    <phoneticPr fontId="4"/>
  </si>
  <si>
    <t>柑子袋</t>
    <rPh sb="0" eb="3">
      <t>コウジブクロ</t>
    </rPh>
    <phoneticPr fontId="4"/>
  </si>
  <si>
    <r>
      <rPr>
        <sz val="14"/>
        <rFont val="ＭＳ Ｐゴシック"/>
        <family val="3"/>
        <charset val="128"/>
      </rPr>
      <t>令和</t>
    </r>
    <r>
      <rPr>
        <sz val="22"/>
        <rFont val="ＭＳ Ｐゴシック"/>
        <family val="3"/>
        <charset val="128"/>
      </rPr>
      <t>2</t>
    </r>
    <rPh sb="0" eb="2">
      <t>レイワ</t>
    </rPh>
    <phoneticPr fontId="4"/>
  </si>
  <si>
    <t>石部東・宮の森</t>
    <phoneticPr fontId="4"/>
  </si>
  <si>
    <t>資料：　国勢調査（１０月１日現在）</t>
    <rPh sb="0" eb="2">
      <t>シリョウ</t>
    </rPh>
    <rPh sb="4" eb="6">
      <t>コクセイ</t>
    </rPh>
    <rPh sb="6" eb="8">
      <t>チョウサ</t>
    </rPh>
    <rPh sb="11" eb="12">
      <t>ガツ</t>
    </rPh>
    <rPh sb="13" eb="14">
      <t>ニチ</t>
    </rPh>
    <rPh sb="14" eb="16">
      <t>ゲンザイ</t>
    </rPh>
    <phoneticPr fontId="4"/>
  </si>
  <si>
    <t>石部中央・岡出</t>
    <rPh sb="0" eb="2">
      <t>イシベ</t>
    </rPh>
    <rPh sb="2" eb="4">
      <t>チュウオウ</t>
    </rPh>
    <rPh sb="5" eb="7">
      <t>オカデ</t>
    </rPh>
    <phoneticPr fontId="4"/>
  </si>
  <si>
    <t>石部西</t>
    <phoneticPr fontId="4"/>
  </si>
  <si>
    <t>●　人口動態（戸籍届出受理数）</t>
    <rPh sb="2" eb="4">
      <t>ジンコウ</t>
    </rPh>
    <rPh sb="4" eb="6">
      <t>ドウタイ</t>
    </rPh>
    <rPh sb="7" eb="9">
      <t>コセキ</t>
    </rPh>
    <rPh sb="9" eb="11">
      <t>トドケデ</t>
    </rPh>
    <rPh sb="11" eb="13">
      <t>ジュリ</t>
    </rPh>
    <rPh sb="13" eb="14">
      <t>スウ</t>
    </rPh>
    <phoneticPr fontId="4"/>
  </si>
  <si>
    <t>宝来坂・西寺・丸山</t>
    <phoneticPr fontId="4"/>
  </si>
  <si>
    <t>年</t>
    <rPh sb="0" eb="1">
      <t>ネン</t>
    </rPh>
    <phoneticPr fontId="4"/>
  </si>
  <si>
    <t>出生</t>
    <rPh sb="0" eb="2">
      <t>シュッセイ</t>
    </rPh>
    <phoneticPr fontId="4"/>
  </si>
  <si>
    <t>婚姻</t>
    <rPh sb="0" eb="2">
      <t>コンイン</t>
    </rPh>
    <phoneticPr fontId="4"/>
  </si>
  <si>
    <t>離婚</t>
    <rPh sb="0" eb="2">
      <t>リコン</t>
    </rPh>
    <phoneticPr fontId="4"/>
  </si>
  <si>
    <t>死亡</t>
    <rPh sb="0" eb="2">
      <t>シボウ</t>
    </rPh>
    <phoneticPr fontId="4"/>
  </si>
  <si>
    <t>死産</t>
    <rPh sb="0" eb="2">
      <t>シザン</t>
    </rPh>
    <phoneticPr fontId="4"/>
  </si>
  <si>
    <t>石部南</t>
    <rPh sb="0" eb="2">
      <t>イシベ</t>
    </rPh>
    <rPh sb="2" eb="3">
      <t>ミナミ</t>
    </rPh>
    <phoneticPr fontId="4"/>
  </si>
  <si>
    <t>平成23</t>
    <rPh sb="0" eb="2">
      <t>ヘイセイ</t>
    </rPh>
    <phoneticPr fontId="4"/>
  </si>
  <si>
    <t>東寺</t>
    <phoneticPr fontId="4"/>
  </si>
  <si>
    <t>朝国</t>
    <rPh sb="0" eb="1">
      <t>アサ</t>
    </rPh>
    <rPh sb="1" eb="2">
      <t>クニ</t>
    </rPh>
    <phoneticPr fontId="4"/>
  </si>
  <si>
    <t>岩根</t>
    <rPh sb="0" eb="1">
      <t>イワ</t>
    </rPh>
    <rPh sb="1" eb="2">
      <t>ネ</t>
    </rPh>
    <phoneticPr fontId="4"/>
  </si>
  <si>
    <t>正福寺</t>
    <rPh sb="0" eb="3">
      <t>ショウフクジ</t>
    </rPh>
    <phoneticPr fontId="4"/>
  </si>
  <si>
    <t>北山台</t>
    <rPh sb="0" eb="3">
      <t>キタヤマダイ</t>
    </rPh>
    <phoneticPr fontId="4"/>
  </si>
  <si>
    <t>菩提寺</t>
    <rPh sb="0" eb="3">
      <t>ボダイジ</t>
    </rPh>
    <phoneticPr fontId="4"/>
  </si>
  <si>
    <t>みどりの村</t>
    <rPh sb="4" eb="5">
      <t>ムラ</t>
    </rPh>
    <phoneticPr fontId="4"/>
  </si>
  <si>
    <t>三上台</t>
    <rPh sb="0" eb="3">
      <t>ミカミダイ</t>
    </rPh>
    <phoneticPr fontId="4"/>
  </si>
  <si>
    <t>令和元</t>
    <rPh sb="0" eb="1">
      <t>レイ</t>
    </rPh>
    <rPh sb="1" eb="2">
      <t>ワ</t>
    </rPh>
    <rPh sb="2" eb="3">
      <t>ガン</t>
    </rPh>
    <phoneticPr fontId="4"/>
  </si>
  <si>
    <t>イワタニランド・近江台</t>
    <rPh sb="8" eb="10">
      <t>オウミ</t>
    </rPh>
    <rPh sb="10" eb="11">
      <t>ダイ</t>
    </rPh>
    <phoneticPr fontId="4"/>
  </si>
  <si>
    <t>ハイウェイサイドタウン</t>
    <phoneticPr fontId="4"/>
  </si>
  <si>
    <t>下田・堂の城</t>
    <rPh sb="0" eb="2">
      <t>シモダ</t>
    </rPh>
    <rPh sb="3" eb="4">
      <t>ドウ</t>
    </rPh>
    <rPh sb="5" eb="6">
      <t>シロ</t>
    </rPh>
    <phoneticPr fontId="4"/>
  </si>
  <si>
    <t>中山</t>
    <rPh sb="0" eb="2">
      <t>ナカヤマ</t>
    </rPh>
    <phoneticPr fontId="4"/>
  </si>
  <si>
    <t>桐山・緑ヶ丘</t>
    <rPh sb="0" eb="1">
      <t>キリ</t>
    </rPh>
    <rPh sb="1" eb="2">
      <t>ヤマ</t>
    </rPh>
    <rPh sb="3" eb="6">
      <t>ミドリガオカ</t>
    </rPh>
    <phoneticPr fontId="4"/>
  </si>
  <si>
    <t>大谷</t>
    <rPh sb="0" eb="2">
      <t>オオタニ</t>
    </rPh>
    <phoneticPr fontId="4"/>
  </si>
  <si>
    <t>湖南団地</t>
    <rPh sb="0" eb="2">
      <t>コナン</t>
    </rPh>
    <rPh sb="2" eb="4">
      <t>ダンチ</t>
    </rPh>
    <phoneticPr fontId="4"/>
  </si>
  <si>
    <t>資料：市民課（１月～12月集計）</t>
  </si>
  <si>
    <t>資料：　市選挙管理委員会(令和７年12月１日現在）</t>
    <rPh sb="0" eb="2">
      <t>シリョウ</t>
    </rPh>
    <rPh sb="4" eb="5">
      <t>シ</t>
    </rPh>
    <rPh sb="5" eb="7">
      <t>センキョ</t>
    </rPh>
    <rPh sb="7" eb="9">
      <t>カンリ</t>
    </rPh>
    <rPh sb="9" eb="11">
      <t>イイン</t>
    </rPh>
    <rPh sb="11" eb="12">
      <t>カイ</t>
    </rPh>
    <rPh sb="13" eb="14">
      <t>レイ</t>
    </rPh>
    <rPh sb="14" eb="15">
      <t>カズ</t>
    </rPh>
    <rPh sb="16" eb="17">
      <t>ネン</t>
    </rPh>
    <rPh sb="19" eb="20">
      <t>ガツ</t>
    </rPh>
    <rPh sb="21" eb="22">
      <t>ニチ</t>
    </rPh>
    <rPh sb="22" eb="24">
      <t>ゲンザイ</t>
    </rPh>
    <phoneticPr fontId="4"/>
  </si>
  <si>
    <t>●　人口動態（住民基本台帳登録人口）</t>
    <rPh sb="2" eb="4">
      <t>ジンコウ</t>
    </rPh>
    <rPh sb="4" eb="6">
      <t>ドウタイ</t>
    </rPh>
    <rPh sb="7" eb="9">
      <t>ジュウミン</t>
    </rPh>
    <rPh sb="9" eb="11">
      <t>キホン</t>
    </rPh>
    <rPh sb="11" eb="13">
      <t>ダイチョウ</t>
    </rPh>
    <rPh sb="13" eb="15">
      <t>トウロク</t>
    </rPh>
    <rPh sb="15" eb="17">
      <t>ジンコウ</t>
    </rPh>
    <phoneticPr fontId="4"/>
  </si>
  <si>
    <t>（単位：　人　）</t>
    <rPh sb="1" eb="2">
      <t>タン</t>
    </rPh>
    <rPh sb="2" eb="3">
      <t>グライ</t>
    </rPh>
    <rPh sb="5" eb="6">
      <t>ニン</t>
    </rPh>
    <phoneticPr fontId="4"/>
  </si>
  <si>
    <t>年</t>
    <rPh sb="0" eb="1">
      <t>トシ</t>
    </rPh>
    <phoneticPr fontId="4"/>
  </si>
  <si>
    <t>出　　生</t>
    <rPh sb="0" eb="1">
      <t>デ</t>
    </rPh>
    <rPh sb="3" eb="4">
      <t>セイ</t>
    </rPh>
    <phoneticPr fontId="4"/>
  </si>
  <si>
    <t>死　　亡</t>
    <rPh sb="0" eb="1">
      <t>シ</t>
    </rPh>
    <rPh sb="3" eb="4">
      <t>ボウ</t>
    </rPh>
    <phoneticPr fontId="4"/>
  </si>
  <si>
    <t>転　　入</t>
    <rPh sb="0" eb="1">
      <t>テン</t>
    </rPh>
    <rPh sb="3" eb="4">
      <t>ニュウ</t>
    </rPh>
    <phoneticPr fontId="4"/>
  </si>
  <si>
    <t>転　　出</t>
    <rPh sb="0" eb="1">
      <t>テンニュウ</t>
    </rPh>
    <rPh sb="3" eb="4">
      <t>デ</t>
    </rPh>
    <phoneticPr fontId="4"/>
  </si>
  <si>
    <t>総数</t>
    <rPh sb="0" eb="2">
      <t>ソウスウ</t>
    </rPh>
    <phoneticPr fontId="4"/>
  </si>
  <si>
    <t>平成29</t>
    <rPh sb="0" eb="2">
      <t>ヘイセイ</t>
    </rPh>
    <phoneticPr fontId="4"/>
  </si>
  <si>
    <t>令和元</t>
    <phoneticPr fontId="4"/>
  </si>
  <si>
    <t>資料：　市民課（１月～12月集計）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</si>
</sst>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游ゴシック"/>
      <family val="3"/>
      <charset val="128"/>
      <scheme val="minor"/>
    </font>
    <font>
      <sz val="1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5" fillId="1" borderId="1" xfId="0" applyFont="1" applyFill="1" applyBorder="1">
      <alignment vertical="center"/>
    </xf>
    <xf numFmtId="0" fontId="5" fillId="1" borderId="2" xfId="0" applyFont="1" applyFill="1" applyBorder="1" applyAlignment="1">
      <alignment horizontal="center" vertical="center" shrinkToFit="1"/>
    </xf>
    <xf numFmtId="0" fontId="7" fillId="1" borderId="3" xfId="0" applyFont="1" applyFill="1" applyBorder="1" applyAlignment="1">
      <alignment horizontal="center"/>
    </xf>
    <xf numFmtId="0" fontId="8" fillId="1" borderId="4" xfId="0" applyFont="1" applyFill="1" applyBorder="1" applyAlignment="1">
      <alignment horizontal="center" vertical="center"/>
    </xf>
    <xf numFmtId="0" fontId="6" fillId="1" borderId="4" xfId="0" applyFont="1" applyFill="1" applyBorder="1" applyAlignment="1">
      <alignment horizontal="center" shrinkToFit="1"/>
    </xf>
    <xf numFmtId="0" fontId="6" fillId="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1" borderId="5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8" fillId="1" borderId="9" xfId="0" applyFont="1" applyFill="1" applyBorder="1" applyAlignment="1">
      <alignment horizontal="center" vertical="center"/>
    </xf>
    <xf numFmtId="0" fontId="8" fillId="1" borderId="10" xfId="0" applyFont="1" applyFill="1" applyBorder="1" applyAlignment="1">
      <alignment horizontal="center" vertical="center"/>
    </xf>
    <xf numFmtId="0" fontId="5" fillId="1" borderId="11" xfId="0" applyFont="1" applyFill="1" applyBorder="1">
      <alignment vertical="center"/>
    </xf>
    <xf numFmtId="0" fontId="5" fillId="1" borderId="12" xfId="0" applyFont="1" applyFill="1" applyBorder="1" applyAlignment="1">
      <alignment horizontal="center" vertical="center" shrinkToFit="1"/>
    </xf>
    <xf numFmtId="0" fontId="7" fillId="1" borderId="13" xfId="0" applyFont="1" applyFill="1" applyBorder="1" applyAlignment="1">
      <alignment horizontal="center" vertical="top" shrinkToFit="1"/>
    </xf>
    <xf numFmtId="0" fontId="8" fillId="1" borderId="14" xfId="0" applyFont="1" applyFill="1" applyBorder="1" applyAlignment="1">
      <alignment horizontal="center" vertical="center"/>
    </xf>
    <xf numFmtId="0" fontId="0" fillId="1" borderId="14" xfId="0" applyFill="1" applyBorder="1" applyAlignment="1">
      <alignment horizontal="center" vertical="top"/>
    </xf>
    <xf numFmtId="0" fontId="6" fillId="1" borderId="12" xfId="0" applyFont="1" applyFill="1" applyBorder="1" applyAlignment="1">
      <alignment horizontal="center" vertical="center"/>
    </xf>
    <xf numFmtId="0" fontId="8" fillId="1" borderId="15" xfId="0" applyFont="1" applyFill="1" applyBorder="1" applyAlignment="1">
      <alignment horizontal="center" vertical="center"/>
    </xf>
    <xf numFmtId="0" fontId="8" fillId="1" borderId="16" xfId="0" applyFont="1" applyFill="1" applyBorder="1" applyAlignment="1">
      <alignment horizontal="distributed" vertical="center"/>
    </xf>
    <xf numFmtId="0" fontId="8" fillId="1" borderId="17" xfId="0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0" fontId="5" fillId="1" borderId="15" xfId="0" applyFont="1" applyFill="1" applyBorder="1" applyAlignment="1">
      <alignment horizontal="center" vertical="center" shrinkToFit="1"/>
    </xf>
    <xf numFmtId="176" fontId="5" fillId="1" borderId="19" xfId="2" applyNumberFormat="1" applyFont="1" applyFill="1" applyBorder="1" applyAlignment="1">
      <alignment horizontal="center" vertical="center" wrapText="1"/>
    </xf>
    <xf numFmtId="176" fontId="5" fillId="0" borderId="18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8" fillId="1" borderId="21" xfId="0" applyFont="1" applyFill="1" applyBorder="1" applyAlignment="1">
      <alignment horizontal="center" vertical="center"/>
    </xf>
    <xf numFmtId="0" fontId="8" fillId="1" borderId="22" xfId="0" applyFont="1" applyFill="1" applyBorder="1" applyAlignment="1">
      <alignment horizontal="distributed" vertical="center"/>
    </xf>
    <xf numFmtId="0" fontId="8" fillId="1" borderId="23" xfId="0" applyFont="1" applyFill="1" applyBorder="1" applyAlignment="1">
      <alignment horizontal="distributed" vertical="center"/>
    </xf>
    <xf numFmtId="38" fontId="5" fillId="0" borderId="24" xfId="1" applyFont="1" applyFill="1" applyBorder="1" applyAlignment="1">
      <alignment vertical="center"/>
    </xf>
    <xf numFmtId="0" fontId="5" fillId="1" borderId="21" xfId="0" applyFont="1" applyFill="1" applyBorder="1" applyAlignment="1">
      <alignment horizontal="center" vertical="center" shrinkToFit="1"/>
    </xf>
    <xf numFmtId="0" fontId="5" fillId="1" borderId="24" xfId="0" applyFont="1" applyFill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1" borderId="24" xfId="2" applyNumberFormat="1" applyFont="1" applyFill="1" applyBorder="1" applyAlignment="1">
      <alignment horizontal="center" vertical="center"/>
    </xf>
    <xf numFmtId="176" fontId="10" fillId="0" borderId="26" xfId="0" applyNumberFormat="1" applyFont="1" applyBorder="1">
      <alignment vertical="center"/>
    </xf>
    <xf numFmtId="0" fontId="5" fillId="1" borderId="27" xfId="0" applyFont="1" applyFill="1" applyBorder="1" applyAlignment="1">
      <alignment horizontal="center" vertical="center" shrinkToFit="1"/>
    </xf>
    <xf numFmtId="0" fontId="8" fillId="1" borderId="22" xfId="0" applyFont="1" applyFill="1" applyBorder="1" applyAlignment="1">
      <alignment horizontal="distributed" vertical="center" shrinkToFit="1"/>
    </xf>
    <xf numFmtId="0" fontId="8" fillId="1" borderId="23" xfId="0" applyFont="1" applyFill="1" applyBorder="1" applyAlignment="1">
      <alignment horizontal="distributed" vertical="center" shrinkToFit="1"/>
    </xf>
    <xf numFmtId="0" fontId="5" fillId="1" borderId="28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6" fillId="0" borderId="0" xfId="2" applyNumberFormat="1" applyFont="1" applyAlignment="1">
      <alignment horizontal="center" vertical="center"/>
    </xf>
    <xf numFmtId="0" fontId="5" fillId="1" borderId="29" xfId="0" applyFont="1" applyFill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8" fillId="1" borderId="22" xfId="0" applyFont="1" applyFill="1" applyBorder="1" applyAlignment="1">
      <alignment horizontal="distributed" vertical="center" wrapText="1"/>
    </xf>
    <xf numFmtId="0" fontId="8" fillId="1" borderId="23" xfId="0" applyFont="1" applyFill="1" applyBorder="1" applyAlignment="1">
      <alignment horizontal="distributed" vertical="center" wrapText="1"/>
    </xf>
    <xf numFmtId="0" fontId="5" fillId="1" borderId="32" xfId="0" applyFont="1" applyFill="1" applyBorder="1" applyAlignment="1">
      <alignment horizontal="center" vertical="center" shrinkToFit="1"/>
    </xf>
    <xf numFmtId="0" fontId="5" fillId="1" borderId="33" xfId="0" applyFont="1" applyFill="1" applyBorder="1" applyAlignment="1">
      <alignment horizontal="center"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0" xfId="2" applyFont="1" applyAlignment="1">
      <alignment vertical="center"/>
    </xf>
    <xf numFmtId="177" fontId="6" fillId="0" borderId="0" xfId="2" applyNumberFormat="1" applyFont="1"/>
    <xf numFmtId="0" fontId="8" fillId="1" borderId="36" xfId="0" applyFont="1" applyFill="1" applyBorder="1" applyAlignment="1">
      <alignment horizontal="center" vertical="center"/>
    </xf>
    <xf numFmtId="0" fontId="8" fillId="1" borderId="37" xfId="0" applyFont="1" applyFill="1" applyBorder="1" applyAlignment="1">
      <alignment horizontal="center" vertical="center"/>
    </xf>
    <xf numFmtId="0" fontId="8" fillId="1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1" borderId="0" xfId="0" applyFont="1" applyFill="1" applyAlignment="1">
      <alignment horizontal="distributed" vertical="center"/>
    </xf>
    <xf numFmtId="0" fontId="8" fillId="1" borderId="38" xfId="0" applyFont="1" applyFill="1" applyBorder="1" applyAlignment="1">
      <alignment horizontal="center" vertical="center"/>
    </xf>
    <xf numFmtId="0" fontId="8" fillId="1" borderId="23" xfId="0" applyFont="1" applyFill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0" fontId="6" fillId="1" borderId="22" xfId="0" applyFont="1" applyFill="1" applyBorder="1" applyAlignment="1">
      <alignment horizontal="distributed" vertical="center" shrinkToFit="1"/>
    </xf>
    <xf numFmtId="0" fontId="6" fillId="1" borderId="23" xfId="0" applyFont="1" applyFill="1" applyBorder="1" applyAlignment="1">
      <alignment horizontal="distributed" vertical="center" shrinkToFit="1"/>
    </xf>
    <xf numFmtId="0" fontId="11" fillId="1" borderId="22" xfId="0" applyFont="1" applyFill="1" applyBorder="1" applyAlignment="1">
      <alignment horizontal="distributed" vertical="center" shrinkToFit="1"/>
    </xf>
    <xf numFmtId="0" fontId="11" fillId="1" borderId="23" xfId="0" applyFont="1" applyFill="1" applyBorder="1" applyAlignment="1">
      <alignment horizontal="distributed" vertical="center" shrinkToFit="1"/>
    </xf>
    <xf numFmtId="176" fontId="5" fillId="2" borderId="25" xfId="0" applyNumberFormat="1" applyFont="1" applyFill="1" applyBorder="1">
      <alignment vertical="center"/>
    </xf>
    <xf numFmtId="176" fontId="5" fillId="2" borderId="26" xfId="0" applyNumberFormat="1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0" borderId="39" xfId="3" applyFont="1" applyBorder="1">
      <alignment vertical="center"/>
    </xf>
    <xf numFmtId="0" fontId="5" fillId="0" borderId="31" xfId="3" applyFont="1" applyBorder="1">
      <alignment vertical="center"/>
    </xf>
    <xf numFmtId="0" fontId="5" fillId="0" borderId="26" xfId="3" applyFont="1" applyBorder="1">
      <alignment vertical="center"/>
    </xf>
    <xf numFmtId="0" fontId="5" fillId="0" borderId="29" xfId="3" applyFont="1" applyBorder="1">
      <alignment vertical="center"/>
    </xf>
    <xf numFmtId="0" fontId="8" fillId="1" borderId="40" xfId="0" applyFont="1" applyFill="1" applyBorder="1" applyAlignment="1">
      <alignment horizontal="center" vertical="center"/>
    </xf>
    <xf numFmtId="0" fontId="8" fillId="1" borderId="41" xfId="0" applyFont="1" applyFill="1" applyBorder="1" applyAlignment="1">
      <alignment horizontal="center" vertical="center"/>
    </xf>
    <xf numFmtId="0" fontId="5" fillId="0" borderId="42" xfId="4" applyFont="1" applyBorder="1">
      <alignment vertical="center"/>
    </xf>
    <xf numFmtId="0" fontId="5" fillId="0" borderId="35" xfId="4" applyFont="1" applyBorder="1">
      <alignment vertical="center"/>
    </xf>
    <xf numFmtId="0" fontId="5" fillId="0" borderId="14" xfId="4" applyFont="1" applyBorder="1">
      <alignment vertical="center"/>
    </xf>
    <xf numFmtId="0" fontId="5" fillId="0" borderId="33" xfId="4" applyFont="1" applyBorder="1">
      <alignment vertical="center"/>
    </xf>
    <xf numFmtId="0" fontId="8" fillId="1" borderId="40" xfId="0" applyFont="1" applyFill="1" applyBorder="1" applyAlignment="1">
      <alignment horizontal="center" vertical="center"/>
    </xf>
    <xf numFmtId="0" fontId="8" fillId="1" borderId="43" xfId="0" applyFont="1" applyFill="1" applyBorder="1" applyAlignment="1">
      <alignment horizontal="center" vertical="center"/>
    </xf>
    <xf numFmtId="0" fontId="8" fillId="1" borderId="41" xfId="0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vertical="center"/>
    </xf>
    <xf numFmtId="38" fontId="5" fillId="0" borderId="44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0" fontId="8" fillId="1" borderId="45" xfId="0" applyFont="1" applyFill="1" applyBorder="1" applyAlignment="1">
      <alignment horizontal="center" vertical="center" justifyLastLine="1"/>
    </xf>
    <xf numFmtId="0" fontId="8" fillId="1" borderId="46" xfId="0" applyFont="1" applyFill="1" applyBorder="1" applyAlignment="1">
      <alignment horizontal="center" vertical="center" justifyLastLine="1"/>
    </xf>
    <xf numFmtId="0" fontId="8" fillId="1" borderId="47" xfId="0" applyFont="1" applyFill="1" applyBorder="1" applyAlignment="1">
      <alignment horizontal="center" vertical="center" justifyLastLine="1"/>
    </xf>
    <xf numFmtId="0" fontId="8" fillId="1" borderId="48" xfId="0" applyFont="1" applyFill="1" applyBorder="1" applyAlignment="1">
      <alignment horizontal="center" vertical="center" justifyLastLine="1"/>
    </xf>
    <xf numFmtId="0" fontId="8" fillId="1" borderId="49" xfId="0" applyFont="1" applyFill="1" applyBorder="1" applyAlignment="1">
      <alignment horizontal="center" vertical="center" justifyLastLine="1"/>
    </xf>
    <xf numFmtId="0" fontId="8" fillId="1" borderId="50" xfId="0" applyFont="1" applyFill="1" applyBorder="1" applyAlignment="1">
      <alignment horizontal="center" vertical="center" justifyLastLine="1"/>
    </xf>
    <xf numFmtId="0" fontId="8" fillId="1" borderId="51" xfId="0" applyFont="1" applyFill="1" applyBorder="1" applyAlignment="1">
      <alignment horizontal="center" vertical="center" justifyLastLine="1"/>
    </xf>
    <xf numFmtId="0" fontId="1" fillId="0" borderId="0" xfId="0" applyFont="1">
      <alignment vertical="center"/>
    </xf>
    <xf numFmtId="0" fontId="8" fillId="1" borderId="42" xfId="0" applyFont="1" applyFill="1" applyBorder="1" applyAlignment="1">
      <alignment horizontal="center" vertical="center" justifyLastLine="1"/>
    </xf>
    <xf numFmtId="0" fontId="8" fillId="1" borderId="33" xfId="0" applyFont="1" applyFill="1" applyBorder="1" applyAlignment="1">
      <alignment horizontal="center" vertical="center" justifyLastLine="1"/>
    </xf>
    <xf numFmtId="177" fontId="8" fillId="1" borderId="34" xfId="0" applyNumberFormat="1" applyFont="1" applyFill="1" applyBorder="1" applyAlignment="1">
      <alignment horizontal="center" vertical="center"/>
    </xf>
    <xf numFmtId="177" fontId="8" fillId="1" borderId="35" xfId="0" applyNumberFormat="1" applyFont="1" applyFill="1" applyBorder="1" applyAlignment="1">
      <alignment horizontal="center" vertical="center"/>
    </xf>
    <xf numFmtId="177" fontId="8" fillId="1" borderId="33" xfId="0" applyNumberFormat="1" applyFont="1" applyFill="1" applyBorder="1" applyAlignment="1">
      <alignment horizontal="center" vertical="center"/>
    </xf>
    <xf numFmtId="0" fontId="8" fillId="1" borderId="15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8" fillId="1" borderId="21" xfId="0" applyFont="1" applyFill="1" applyBorder="1" applyAlignment="1">
      <alignment horizontal="center" vertical="center"/>
    </xf>
    <xf numFmtId="0" fontId="8" fillId="1" borderId="24" xfId="0" applyFont="1" applyFill="1" applyBorder="1" applyAlignment="1">
      <alignment horizontal="center" vertical="center"/>
    </xf>
    <xf numFmtId="38" fontId="5" fillId="0" borderId="25" xfId="1" applyFont="1" applyBorder="1">
      <alignment vertical="center"/>
    </xf>
    <xf numFmtId="38" fontId="5" fillId="0" borderId="26" xfId="1" applyFont="1" applyBorder="1">
      <alignment vertical="center"/>
    </xf>
    <xf numFmtId="38" fontId="5" fillId="0" borderId="24" xfId="1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6" xfId="1" applyFont="1" applyFill="1" applyBorder="1">
      <alignment vertical="center"/>
    </xf>
    <xf numFmtId="38" fontId="5" fillId="0" borderId="24" xfId="1" applyFont="1" applyFill="1" applyBorder="1">
      <alignment vertical="center"/>
    </xf>
    <xf numFmtId="38" fontId="5" fillId="2" borderId="25" xfId="1" applyFont="1" applyFill="1" applyBorder="1" applyAlignment="1">
      <alignment vertical="center"/>
    </xf>
    <xf numFmtId="38" fontId="5" fillId="2" borderId="26" xfId="1" applyFont="1" applyFill="1" applyBorder="1" applyAlignment="1">
      <alignment vertical="center"/>
    </xf>
    <xf numFmtId="38" fontId="5" fillId="2" borderId="26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38" fontId="5" fillId="0" borderId="30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38" fontId="5" fillId="0" borderId="29" xfId="1" applyFont="1" applyFill="1" applyBorder="1">
      <alignment vertical="center"/>
    </xf>
    <xf numFmtId="178" fontId="6" fillId="0" borderId="0" xfId="0" applyNumberFormat="1" applyFont="1">
      <alignment vertical="center"/>
    </xf>
    <xf numFmtId="0" fontId="8" fillId="1" borderId="42" xfId="0" applyFont="1" applyFill="1" applyBorder="1" applyAlignment="1">
      <alignment horizontal="center" vertical="center"/>
    </xf>
    <xf numFmtId="0" fontId="8" fillId="1" borderId="33" xfId="0" applyFont="1" applyFill="1" applyBorder="1" applyAlignment="1">
      <alignment horizontal="center" vertical="center"/>
    </xf>
    <xf numFmtId="38" fontId="5" fillId="0" borderId="42" xfId="5" applyFont="1" applyFill="1" applyBorder="1">
      <alignment vertical="center"/>
    </xf>
    <xf numFmtId="38" fontId="5" fillId="0" borderId="35" xfId="5" applyFont="1" applyFill="1" applyBorder="1">
      <alignment vertical="center"/>
    </xf>
    <xf numFmtId="38" fontId="5" fillId="0" borderId="14" xfId="5" applyFont="1" applyFill="1" applyBorder="1">
      <alignment vertical="center"/>
    </xf>
    <xf numFmtId="38" fontId="5" fillId="0" borderId="33" xfId="5" applyFont="1" applyFill="1" applyBorder="1">
      <alignment vertical="center"/>
    </xf>
  </cellXfs>
  <cellStyles count="6">
    <cellStyle name="桁区切り" xfId="1" builtinId="6"/>
    <cellStyle name="桁区切り 2" xfId="5" xr:uid="{06217FB8-B4E1-4AD2-A083-890CBAFAD295}"/>
    <cellStyle name="標準" xfId="0" builtinId="0"/>
    <cellStyle name="標準 2" xfId="3" xr:uid="{CDAC5624-E187-4B82-A5E9-D608AFF12BEE}"/>
    <cellStyle name="標準 2 2" xfId="4" xr:uid="{9F32D522-6465-4EA5-AE84-F055F51226B4}"/>
    <cellStyle name="標準_Sheet1" xfId="2" xr:uid="{6E29A085-5A2E-4003-B008-386AE4F8C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E88E-6A59-4B8C-AFB5-614EA29FABF7}">
  <sheetPr>
    <pageSetUpPr fitToPage="1"/>
  </sheetPr>
  <dimension ref="A1:CD74"/>
  <sheetViews>
    <sheetView tabSelected="1" view="pageBreakPreview" zoomScale="50" zoomScaleNormal="50" zoomScaleSheetLayoutView="50" workbookViewId="0">
      <selection activeCell="U43" sqref="U43"/>
    </sheetView>
  </sheetViews>
  <sheetFormatPr defaultColWidth="9" defaultRowHeight="13" x14ac:dyDescent="0.2"/>
  <cols>
    <col min="1" max="1" width="12.08984375" style="116" customWidth="1"/>
    <col min="2" max="2" width="8.453125" style="116" customWidth="1"/>
    <col min="3" max="5" width="14.90625" style="116" customWidth="1"/>
    <col min="6" max="6" width="16.90625" style="116" customWidth="1"/>
    <col min="7" max="10" width="14.90625" style="116" customWidth="1"/>
    <col min="11" max="11" width="17.453125" style="116" customWidth="1"/>
    <col min="12" max="14" width="14.90625" style="116" customWidth="1"/>
    <col min="15" max="15" width="1" style="116" hidden="1" customWidth="1"/>
    <col min="16" max="17" width="12.6328125" style="116" customWidth="1"/>
    <col min="18" max="19" width="7.6328125" style="116" customWidth="1"/>
    <col min="20" max="27" width="9.6328125" style="116" customWidth="1"/>
    <col min="28" max="30" width="12.90625" style="116" customWidth="1"/>
    <col min="31" max="16384" width="9" style="116"/>
  </cols>
  <sheetData>
    <row r="1" spans="1:25" s="4" customFormat="1" ht="40.5" customHeight="1" thickBot="1" x14ac:dyDescent="0.35">
      <c r="A1" s="1" t="s">
        <v>0</v>
      </c>
      <c r="B1" s="2"/>
      <c r="C1" s="2"/>
      <c r="D1" s="2"/>
      <c r="E1" s="3"/>
      <c r="G1" s="5"/>
      <c r="H1" s="6"/>
      <c r="I1" s="7" t="s">
        <v>1</v>
      </c>
      <c r="K1" s="8"/>
      <c r="M1" s="9"/>
      <c r="N1" s="9"/>
      <c r="O1" s="9"/>
      <c r="P1" s="5"/>
    </row>
    <row r="2" spans="1:25" s="4" customFormat="1" ht="42" customHeight="1" thickBot="1" x14ac:dyDescent="0.35">
      <c r="A2" s="10"/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6"/>
      <c r="I2" s="17" t="s">
        <v>8</v>
      </c>
      <c r="J2" s="18"/>
      <c r="K2" s="19"/>
      <c r="L2" s="20" t="s">
        <v>9</v>
      </c>
      <c r="M2" s="21" t="s">
        <v>10</v>
      </c>
      <c r="N2" s="22" t="s">
        <v>11</v>
      </c>
    </row>
    <row r="3" spans="1:25" s="4" customFormat="1" ht="42" customHeight="1" thickBot="1" x14ac:dyDescent="0.25">
      <c r="A3" s="23"/>
      <c r="B3" s="24"/>
      <c r="C3" s="25" t="s">
        <v>12</v>
      </c>
      <c r="D3" s="26"/>
      <c r="E3" s="26"/>
      <c r="F3" s="27" t="s">
        <v>13</v>
      </c>
      <c r="G3" s="28"/>
      <c r="H3" s="16"/>
      <c r="I3" s="29">
        <v>1</v>
      </c>
      <c r="J3" s="30" t="s">
        <v>14</v>
      </c>
      <c r="K3" s="31"/>
      <c r="L3" s="32">
        <v>1740</v>
      </c>
      <c r="M3" s="33">
        <v>1513</v>
      </c>
      <c r="N3" s="34">
        <f t="shared" ref="N3:N30" si="0">SUM(L3:M3)</f>
        <v>3253</v>
      </c>
    </row>
    <row r="4" spans="1:25" s="4" customFormat="1" ht="42" customHeight="1" x14ac:dyDescent="0.2">
      <c r="A4" s="35" t="s">
        <v>15</v>
      </c>
      <c r="B4" s="36" t="s">
        <v>16</v>
      </c>
      <c r="C4" s="37">
        <v>11784</v>
      </c>
      <c r="D4" s="38">
        <v>3663</v>
      </c>
      <c r="E4" s="38">
        <v>4147</v>
      </c>
      <c r="F4" s="38">
        <f>D4-E4</f>
        <v>-484</v>
      </c>
      <c r="G4" s="39">
        <v>11300</v>
      </c>
      <c r="H4" s="40"/>
      <c r="I4" s="41">
        <v>2</v>
      </c>
      <c r="J4" s="42" t="s">
        <v>17</v>
      </c>
      <c r="K4" s="43"/>
      <c r="L4" s="32">
        <v>426</v>
      </c>
      <c r="M4" s="33">
        <v>421</v>
      </c>
      <c r="N4" s="44">
        <f t="shared" si="0"/>
        <v>847</v>
      </c>
    </row>
    <row r="5" spans="1:25" s="4" customFormat="1" ht="42" customHeight="1" x14ac:dyDescent="0.2">
      <c r="A5" s="45"/>
      <c r="B5" s="46">
        <v>12</v>
      </c>
      <c r="C5" s="47">
        <v>12378</v>
      </c>
      <c r="D5" s="48">
        <v>4356</v>
      </c>
      <c r="E5" s="48">
        <v>4222</v>
      </c>
      <c r="F5" s="48">
        <f>D5-E5</f>
        <v>134</v>
      </c>
      <c r="G5" s="49">
        <v>12512</v>
      </c>
      <c r="H5" s="40"/>
      <c r="I5" s="41">
        <v>3</v>
      </c>
      <c r="J5" s="42" t="s">
        <v>18</v>
      </c>
      <c r="K5" s="43"/>
      <c r="L5" s="32">
        <v>635</v>
      </c>
      <c r="M5" s="33">
        <v>602</v>
      </c>
      <c r="N5" s="44">
        <f t="shared" si="0"/>
        <v>1237</v>
      </c>
    </row>
    <row r="6" spans="1:25" s="4" customFormat="1" ht="42" customHeight="1" x14ac:dyDescent="0.2">
      <c r="A6" s="45" t="s">
        <v>19</v>
      </c>
      <c r="B6" s="50" t="s">
        <v>16</v>
      </c>
      <c r="C6" s="47">
        <v>39588</v>
      </c>
      <c r="D6" s="48">
        <v>10485</v>
      </c>
      <c r="E6" s="48">
        <v>11051</v>
      </c>
      <c r="F6" s="48">
        <f>D6-E6</f>
        <v>-566</v>
      </c>
      <c r="G6" s="49">
        <v>39022</v>
      </c>
      <c r="H6" s="40"/>
      <c r="I6" s="41">
        <v>4</v>
      </c>
      <c r="J6" s="42" t="s">
        <v>20</v>
      </c>
      <c r="K6" s="43"/>
      <c r="L6" s="32">
        <v>433</v>
      </c>
      <c r="M6" s="33">
        <v>410</v>
      </c>
      <c r="N6" s="44">
        <f t="shared" si="0"/>
        <v>843</v>
      </c>
    </row>
    <row r="7" spans="1:25" s="4" customFormat="1" ht="42" customHeight="1" x14ac:dyDescent="0.2">
      <c r="A7" s="45"/>
      <c r="B7" s="46">
        <v>12</v>
      </c>
      <c r="C7" s="47">
        <v>41362</v>
      </c>
      <c r="D7" s="48">
        <v>10572</v>
      </c>
      <c r="E7" s="48">
        <v>12564</v>
      </c>
      <c r="F7" s="51">
        <f>D7-E7</f>
        <v>-1992</v>
      </c>
      <c r="G7" s="49">
        <v>39370</v>
      </c>
      <c r="H7" s="40"/>
      <c r="I7" s="41">
        <v>5</v>
      </c>
      <c r="J7" s="42" t="s">
        <v>21</v>
      </c>
      <c r="K7" s="43"/>
      <c r="L7" s="32">
        <v>340</v>
      </c>
      <c r="M7" s="33">
        <v>315</v>
      </c>
      <c r="N7" s="44">
        <f t="shared" si="0"/>
        <v>655</v>
      </c>
    </row>
    <row r="8" spans="1:25" s="4" customFormat="1" ht="42" customHeight="1" x14ac:dyDescent="0.2">
      <c r="A8" s="52" t="s">
        <v>22</v>
      </c>
      <c r="B8" s="46" t="s">
        <v>23</v>
      </c>
      <c r="C8" s="47">
        <v>55315</v>
      </c>
      <c r="D8" s="48">
        <v>13559</v>
      </c>
      <c r="E8" s="48">
        <v>15658</v>
      </c>
      <c r="F8" s="51">
        <f>D8-E8</f>
        <v>-2099</v>
      </c>
      <c r="G8" s="49">
        <v>53216</v>
      </c>
      <c r="H8" s="40"/>
      <c r="I8" s="41">
        <v>6</v>
      </c>
      <c r="J8" s="53" t="s">
        <v>24</v>
      </c>
      <c r="K8" s="54"/>
      <c r="L8" s="32">
        <v>816</v>
      </c>
      <c r="M8" s="33">
        <v>760</v>
      </c>
      <c r="N8" s="44">
        <f t="shared" si="0"/>
        <v>1576</v>
      </c>
    </row>
    <row r="9" spans="1:25" s="4" customFormat="1" ht="42" customHeight="1" x14ac:dyDescent="0.2">
      <c r="A9" s="55"/>
      <c r="B9" s="46">
        <v>22</v>
      </c>
      <c r="C9" s="47">
        <v>54614</v>
      </c>
      <c r="D9" s="48">
        <v>12871</v>
      </c>
      <c r="E9" s="48">
        <f>C9-G9+D9</f>
        <v>15756</v>
      </c>
      <c r="F9" s="51">
        <f>G9-C9</f>
        <v>-2885</v>
      </c>
      <c r="G9" s="49">
        <v>51729</v>
      </c>
      <c r="H9" s="40"/>
      <c r="I9" s="41">
        <v>7</v>
      </c>
      <c r="J9" s="42" t="s">
        <v>25</v>
      </c>
      <c r="K9" s="43"/>
      <c r="L9" s="32">
        <v>637</v>
      </c>
      <c r="M9" s="33">
        <v>601</v>
      </c>
      <c r="N9" s="44">
        <f t="shared" si="0"/>
        <v>1238</v>
      </c>
      <c r="S9" s="56"/>
      <c r="T9" s="57"/>
      <c r="U9" s="40"/>
      <c r="V9" s="40"/>
      <c r="W9" s="40"/>
      <c r="X9" s="40"/>
      <c r="Y9" s="40"/>
    </row>
    <row r="10" spans="1:25" s="4" customFormat="1" ht="42" customHeight="1" x14ac:dyDescent="0.2">
      <c r="A10" s="55"/>
      <c r="B10" s="58">
        <v>27</v>
      </c>
      <c r="C10" s="59">
        <v>54289</v>
      </c>
      <c r="D10" s="60">
        <v>13834</v>
      </c>
      <c r="E10" s="60">
        <v>15116</v>
      </c>
      <c r="F10" s="61">
        <f>D10-E10</f>
        <v>-1282</v>
      </c>
      <c r="G10" s="62">
        <v>53007</v>
      </c>
      <c r="H10" s="40"/>
      <c r="I10" s="41">
        <v>8</v>
      </c>
      <c r="J10" s="63" t="s">
        <v>26</v>
      </c>
      <c r="K10" s="64"/>
      <c r="L10" s="32">
        <v>1143</v>
      </c>
      <c r="M10" s="33">
        <v>1130</v>
      </c>
      <c r="N10" s="44">
        <f t="shared" si="0"/>
        <v>2273</v>
      </c>
      <c r="S10" s="56"/>
      <c r="T10" s="57"/>
      <c r="U10" s="40"/>
      <c r="V10" s="40"/>
      <c r="W10" s="40"/>
      <c r="X10" s="40"/>
      <c r="Y10" s="40"/>
    </row>
    <row r="11" spans="1:25" s="4" customFormat="1" ht="42" customHeight="1" thickBot="1" x14ac:dyDescent="0.25">
      <c r="A11" s="65"/>
      <c r="B11" s="66" t="s">
        <v>27</v>
      </c>
      <c r="C11" s="67">
        <v>54460</v>
      </c>
      <c r="D11" s="68">
        <v>13201</v>
      </c>
      <c r="E11" s="68">
        <v>14555</v>
      </c>
      <c r="F11" s="69">
        <f>D11-E11</f>
        <v>-1354</v>
      </c>
      <c r="G11" s="70">
        <v>53106</v>
      </c>
      <c r="I11" s="41">
        <v>9</v>
      </c>
      <c r="J11" s="42" t="s">
        <v>28</v>
      </c>
      <c r="K11" s="43"/>
      <c r="L11" s="32">
        <v>1155</v>
      </c>
      <c r="M11" s="33">
        <v>1159</v>
      </c>
      <c r="N11" s="44">
        <f t="shared" si="0"/>
        <v>2314</v>
      </c>
      <c r="S11" s="56"/>
      <c r="T11" s="16"/>
      <c r="U11" s="40"/>
      <c r="V11" s="40"/>
      <c r="W11" s="40"/>
      <c r="X11" s="40"/>
      <c r="Y11" s="40"/>
    </row>
    <row r="12" spans="1:25" s="4" customFormat="1" ht="42" customHeight="1" x14ac:dyDescent="0.3">
      <c r="A12" s="71" t="s">
        <v>29</v>
      </c>
      <c r="B12" s="71"/>
      <c r="C12" s="72"/>
      <c r="D12" s="72"/>
      <c r="E12" s="72"/>
      <c r="F12" s="72"/>
      <c r="G12" s="72"/>
      <c r="I12" s="41">
        <v>10</v>
      </c>
      <c r="J12" s="42" t="s">
        <v>30</v>
      </c>
      <c r="K12" s="43"/>
      <c r="L12" s="32">
        <v>1174</v>
      </c>
      <c r="M12" s="33">
        <v>1103</v>
      </c>
      <c r="N12" s="44">
        <f t="shared" si="0"/>
        <v>2277</v>
      </c>
    </row>
    <row r="13" spans="1:25" s="4" customFormat="1" ht="42" customHeight="1" x14ac:dyDescent="0.2">
      <c r="I13" s="41">
        <v>11</v>
      </c>
      <c r="J13" s="42" t="s">
        <v>31</v>
      </c>
      <c r="K13" s="43"/>
      <c r="L13" s="32">
        <v>527</v>
      </c>
      <c r="M13" s="33">
        <v>540</v>
      </c>
      <c r="N13" s="44">
        <f t="shared" si="0"/>
        <v>1067</v>
      </c>
    </row>
    <row r="14" spans="1:25" s="4" customFormat="1" ht="42" customHeight="1" thickBot="1" x14ac:dyDescent="0.35">
      <c r="A14" s="7" t="s">
        <v>32</v>
      </c>
      <c r="E14" s="5"/>
      <c r="F14" s="5"/>
      <c r="G14" s="5"/>
      <c r="I14" s="41">
        <v>12</v>
      </c>
      <c r="J14" s="53" t="s">
        <v>33</v>
      </c>
      <c r="K14" s="54"/>
      <c r="L14" s="32">
        <v>626</v>
      </c>
      <c r="M14" s="33">
        <v>702</v>
      </c>
      <c r="N14" s="44">
        <f t="shared" si="0"/>
        <v>1328</v>
      </c>
    </row>
    <row r="15" spans="1:25" s="4" customFormat="1" ht="42" customHeight="1" thickBot="1" x14ac:dyDescent="0.35">
      <c r="A15" s="17" t="s">
        <v>34</v>
      </c>
      <c r="B15" s="19"/>
      <c r="C15" s="20" t="s">
        <v>35</v>
      </c>
      <c r="D15" s="73" t="s">
        <v>36</v>
      </c>
      <c r="E15" s="73" t="s">
        <v>37</v>
      </c>
      <c r="F15" s="73" t="s">
        <v>38</v>
      </c>
      <c r="G15" s="22" t="s">
        <v>39</v>
      </c>
      <c r="H15" s="6"/>
      <c r="I15" s="41">
        <v>13</v>
      </c>
      <c r="J15" s="42" t="s">
        <v>40</v>
      </c>
      <c r="K15" s="43"/>
      <c r="L15" s="32">
        <v>873</v>
      </c>
      <c r="M15" s="33">
        <v>929</v>
      </c>
      <c r="N15" s="44">
        <f t="shared" si="0"/>
        <v>1802</v>
      </c>
    </row>
    <row r="16" spans="1:25" s="4" customFormat="1" ht="42" customHeight="1" x14ac:dyDescent="0.2">
      <c r="A16" s="74" t="s">
        <v>41</v>
      </c>
      <c r="B16" s="75"/>
      <c r="C16" s="47">
        <v>510</v>
      </c>
      <c r="D16" s="48">
        <v>291</v>
      </c>
      <c r="E16" s="48">
        <v>94</v>
      </c>
      <c r="F16" s="48">
        <v>376</v>
      </c>
      <c r="G16" s="49">
        <v>12</v>
      </c>
      <c r="H16" s="76"/>
      <c r="I16" s="41">
        <v>14</v>
      </c>
      <c r="J16" s="42" t="s">
        <v>42</v>
      </c>
      <c r="K16" s="43"/>
      <c r="L16" s="32">
        <v>201</v>
      </c>
      <c r="M16" s="33">
        <v>173</v>
      </c>
      <c r="N16" s="44">
        <f t="shared" si="0"/>
        <v>374</v>
      </c>
      <c r="S16" s="77"/>
      <c r="T16" s="77"/>
    </row>
    <row r="17" spans="1:14" s="4" customFormat="1" ht="42" customHeight="1" x14ac:dyDescent="0.2">
      <c r="A17" s="78">
        <v>24</v>
      </c>
      <c r="B17" s="79"/>
      <c r="C17" s="47">
        <v>496</v>
      </c>
      <c r="D17" s="48">
        <v>298</v>
      </c>
      <c r="E17" s="48">
        <v>105</v>
      </c>
      <c r="F17" s="48">
        <v>391</v>
      </c>
      <c r="G17" s="49">
        <v>10</v>
      </c>
      <c r="H17" s="76"/>
      <c r="I17" s="41">
        <v>15</v>
      </c>
      <c r="J17" s="42" t="s">
        <v>43</v>
      </c>
      <c r="K17" s="43"/>
      <c r="L17" s="32">
        <v>98</v>
      </c>
      <c r="M17" s="33">
        <v>85</v>
      </c>
      <c r="N17" s="44">
        <f t="shared" si="0"/>
        <v>183</v>
      </c>
    </row>
    <row r="18" spans="1:14" s="4" customFormat="1" ht="42" customHeight="1" x14ac:dyDescent="0.2">
      <c r="A18" s="78">
        <v>25</v>
      </c>
      <c r="B18" s="79"/>
      <c r="C18" s="47">
        <v>501</v>
      </c>
      <c r="D18" s="48">
        <v>313</v>
      </c>
      <c r="E18" s="48">
        <v>116</v>
      </c>
      <c r="F18" s="48">
        <v>370</v>
      </c>
      <c r="G18" s="49">
        <v>9</v>
      </c>
      <c r="H18" s="76"/>
      <c r="I18" s="41">
        <v>16</v>
      </c>
      <c r="J18" s="42" t="s">
        <v>44</v>
      </c>
      <c r="K18" s="43"/>
      <c r="L18" s="32">
        <v>1284</v>
      </c>
      <c r="M18" s="33">
        <v>1139</v>
      </c>
      <c r="N18" s="44">
        <f t="shared" si="0"/>
        <v>2423</v>
      </c>
    </row>
    <row r="19" spans="1:14" s="4" customFormat="1" ht="42" customHeight="1" x14ac:dyDescent="0.2">
      <c r="A19" s="78">
        <v>26</v>
      </c>
      <c r="B19" s="79"/>
      <c r="C19" s="47">
        <v>477</v>
      </c>
      <c r="D19" s="48">
        <v>266</v>
      </c>
      <c r="E19" s="48">
        <v>83</v>
      </c>
      <c r="F19" s="48">
        <v>356</v>
      </c>
      <c r="G19" s="49">
        <v>9</v>
      </c>
      <c r="H19" s="76"/>
      <c r="I19" s="41">
        <v>17</v>
      </c>
      <c r="J19" s="42" t="s">
        <v>45</v>
      </c>
      <c r="K19" s="43"/>
      <c r="L19" s="32">
        <v>274</v>
      </c>
      <c r="M19" s="33">
        <v>266</v>
      </c>
      <c r="N19" s="44">
        <f t="shared" si="0"/>
        <v>540</v>
      </c>
    </row>
    <row r="20" spans="1:14" s="4" customFormat="1" ht="42" customHeight="1" x14ac:dyDescent="0.2">
      <c r="A20" s="78">
        <v>27</v>
      </c>
      <c r="B20" s="79"/>
      <c r="C20" s="47">
        <v>532</v>
      </c>
      <c r="D20" s="48">
        <v>256</v>
      </c>
      <c r="E20" s="48">
        <v>105</v>
      </c>
      <c r="F20" s="48">
        <v>355</v>
      </c>
      <c r="G20" s="49">
        <v>7</v>
      </c>
      <c r="H20" s="76"/>
      <c r="I20" s="41">
        <v>18</v>
      </c>
      <c r="J20" s="42" t="s">
        <v>46</v>
      </c>
      <c r="K20" s="43"/>
      <c r="L20" s="32">
        <v>872</v>
      </c>
      <c r="M20" s="33">
        <v>940</v>
      </c>
      <c r="N20" s="44">
        <f t="shared" si="0"/>
        <v>1812</v>
      </c>
    </row>
    <row r="21" spans="1:14" s="4" customFormat="1" ht="42" customHeight="1" x14ac:dyDescent="0.2">
      <c r="A21" s="78">
        <v>28</v>
      </c>
      <c r="B21" s="79"/>
      <c r="C21" s="47">
        <v>518</v>
      </c>
      <c r="D21" s="48">
        <v>262</v>
      </c>
      <c r="E21" s="48">
        <v>98</v>
      </c>
      <c r="F21" s="48">
        <v>418</v>
      </c>
      <c r="G21" s="49">
        <v>10</v>
      </c>
      <c r="H21" s="76"/>
      <c r="I21" s="41">
        <v>19</v>
      </c>
      <c r="J21" s="42" t="s">
        <v>47</v>
      </c>
      <c r="K21" s="43"/>
      <c r="L21" s="32">
        <v>541</v>
      </c>
      <c r="M21" s="33">
        <v>518</v>
      </c>
      <c r="N21" s="44">
        <f t="shared" si="0"/>
        <v>1059</v>
      </c>
    </row>
    <row r="22" spans="1:14" s="4" customFormat="1" ht="42" customHeight="1" x14ac:dyDescent="0.2">
      <c r="A22" s="78">
        <v>29</v>
      </c>
      <c r="B22" s="79"/>
      <c r="C22" s="47">
        <v>426</v>
      </c>
      <c r="D22" s="48">
        <v>244</v>
      </c>
      <c r="E22" s="48">
        <v>112</v>
      </c>
      <c r="F22" s="48">
        <v>402</v>
      </c>
      <c r="G22" s="49">
        <v>8</v>
      </c>
      <c r="H22" s="76"/>
      <c r="I22" s="41">
        <v>20</v>
      </c>
      <c r="J22" s="42" t="s">
        <v>48</v>
      </c>
      <c r="K22" s="43"/>
      <c r="L22" s="32">
        <v>827</v>
      </c>
      <c r="M22" s="33">
        <v>859</v>
      </c>
      <c r="N22" s="44">
        <f t="shared" si="0"/>
        <v>1686</v>
      </c>
    </row>
    <row r="23" spans="1:14" s="4" customFormat="1" ht="42" customHeight="1" x14ac:dyDescent="0.2">
      <c r="A23" s="78">
        <v>30</v>
      </c>
      <c r="B23" s="79"/>
      <c r="C23" s="80">
        <v>415</v>
      </c>
      <c r="D23" s="81">
        <v>243</v>
      </c>
      <c r="E23" s="81">
        <v>83</v>
      </c>
      <c r="F23" s="81">
        <v>408</v>
      </c>
      <c r="G23" s="82">
        <v>8</v>
      </c>
      <c r="H23" s="76"/>
      <c r="I23" s="41">
        <v>21</v>
      </c>
      <c r="J23" s="42" t="s">
        <v>49</v>
      </c>
      <c r="K23" s="43"/>
      <c r="L23" s="32">
        <v>513</v>
      </c>
      <c r="M23" s="33">
        <v>497</v>
      </c>
      <c r="N23" s="44">
        <f t="shared" si="0"/>
        <v>1010</v>
      </c>
    </row>
    <row r="24" spans="1:14" s="4" customFormat="1" ht="42" customHeight="1" x14ac:dyDescent="0.2">
      <c r="A24" s="78" t="s">
        <v>50</v>
      </c>
      <c r="B24" s="79"/>
      <c r="C24" s="47">
        <v>421</v>
      </c>
      <c r="D24" s="48">
        <v>217</v>
      </c>
      <c r="E24" s="48">
        <v>95</v>
      </c>
      <c r="F24" s="48">
        <v>409</v>
      </c>
      <c r="G24" s="49">
        <v>3</v>
      </c>
      <c r="H24" s="76"/>
      <c r="I24" s="41">
        <v>22</v>
      </c>
      <c r="J24" s="83" t="s">
        <v>51</v>
      </c>
      <c r="K24" s="84"/>
      <c r="L24" s="32">
        <v>1072</v>
      </c>
      <c r="M24" s="33">
        <v>1079</v>
      </c>
      <c r="N24" s="44">
        <f t="shared" si="0"/>
        <v>2151</v>
      </c>
    </row>
    <row r="25" spans="1:14" s="4" customFormat="1" ht="42" customHeight="1" x14ac:dyDescent="0.2">
      <c r="A25" s="78">
        <v>2</v>
      </c>
      <c r="B25" s="79"/>
      <c r="C25" s="47">
        <v>401</v>
      </c>
      <c r="D25" s="48">
        <v>224</v>
      </c>
      <c r="E25" s="48">
        <v>79</v>
      </c>
      <c r="F25" s="48">
        <v>424</v>
      </c>
      <c r="G25" s="49">
        <v>9</v>
      </c>
      <c r="H25" s="76"/>
      <c r="I25" s="41">
        <v>23</v>
      </c>
      <c r="J25" s="85" t="s">
        <v>52</v>
      </c>
      <c r="K25" s="86"/>
      <c r="L25" s="32">
        <v>852</v>
      </c>
      <c r="M25" s="33">
        <v>852</v>
      </c>
      <c r="N25" s="44">
        <f t="shared" si="0"/>
        <v>1704</v>
      </c>
    </row>
    <row r="26" spans="1:14" s="4" customFormat="1" ht="42" customHeight="1" x14ac:dyDescent="0.2">
      <c r="A26" s="78">
        <v>3</v>
      </c>
      <c r="B26" s="79"/>
      <c r="C26" s="87">
        <v>366</v>
      </c>
      <c r="D26" s="88">
        <v>190</v>
      </c>
      <c r="E26" s="88">
        <v>72</v>
      </c>
      <c r="F26" s="88">
        <v>447</v>
      </c>
      <c r="G26" s="89">
        <v>2</v>
      </c>
      <c r="H26" s="76"/>
      <c r="I26" s="41">
        <v>24</v>
      </c>
      <c r="J26" s="42" t="s">
        <v>53</v>
      </c>
      <c r="K26" s="43"/>
      <c r="L26" s="32">
        <v>995</v>
      </c>
      <c r="M26" s="33">
        <v>803</v>
      </c>
      <c r="N26" s="44">
        <f t="shared" si="0"/>
        <v>1798</v>
      </c>
    </row>
    <row r="27" spans="1:14" s="4" customFormat="1" ht="42" customHeight="1" x14ac:dyDescent="0.2">
      <c r="A27" s="78">
        <v>4</v>
      </c>
      <c r="B27" s="79"/>
      <c r="C27" s="90">
        <v>317</v>
      </c>
      <c r="D27" s="91">
        <v>195</v>
      </c>
      <c r="E27" s="81">
        <v>84</v>
      </c>
      <c r="F27" s="81">
        <v>432</v>
      </c>
      <c r="G27" s="82">
        <v>13</v>
      </c>
      <c r="H27" s="76"/>
      <c r="I27" s="41">
        <v>25</v>
      </c>
      <c r="J27" s="42" t="s">
        <v>54</v>
      </c>
      <c r="K27" s="43"/>
      <c r="L27" s="32">
        <v>487</v>
      </c>
      <c r="M27" s="33">
        <v>395</v>
      </c>
      <c r="N27" s="44">
        <f t="shared" si="0"/>
        <v>882</v>
      </c>
    </row>
    <row r="28" spans="1:14" s="4" customFormat="1" ht="42" customHeight="1" x14ac:dyDescent="0.2">
      <c r="A28" s="78">
        <v>5</v>
      </c>
      <c r="B28" s="79"/>
      <c r="C28" s="90">
        <v>327</v>
      </c>
      <c r="D28" s="91">
        <v>169</v>
      </c>
      <c r="E28" s="81">
        <v>86</v>
      </c>
      <c r="F28" s="81">
        <v>487</v>
      </c>
      <c r="G28" s="82">
        <v>10</v>
      </c>
      <c r="I28" s="41">
        <v>26</v>
      </c>
      <c r="J28" s="42" t="s">
        <v>55</v>
      </c>
      <c r="K28" s="43"/>
      <c r="L28" s="32">
        <v>524</v>
      </c>
      <c r="M28" s="33">
        <v>533</v>
      </c>
      <c r="N28" s="44">
        <f t="shared" si="0"/>
        <v>1057</v>
      </c>
    </row>
    <row r="29" spans="1:14" s="4" customFormat="1" ht="42" customHeight="1" x14ac:dyDescent="0.2">
      <c r="A29" s="78">
        <v>6</v>
      </c>
      <c r="B29" s="79"/>
      <c r="C29" s="92">
        <v>305</v>
      </c>
      <c r="D29" s="93">
        <v>181</v>
      </c>
      <c r="E29" s="94">
        <v>73</v>
      </c>
      <c r="F29" s="93">
        <v>591</v>
      </c>
      <c r="G29" s="95">
        <v>11</v>
      </c>
      <c r="I29" s="41">
        <v>27</v>
      </c>
      <c r="J29" s="42" t="s">
        <v>56</v>
      </c>
      <c r="K29" s="43"/>
      <c r="L29" s="32">
        <v>565</v>
      </c>
      <c r="M29" s="33">
        <v>555</v>
      </c>
      <c r="N29" s="44">
        <f t="shared" si="0"/>
        <v>1120</v>
      </c>
    </row>
    <row r="30" spans="1:14" s="4" customFormat="1" ht="42" customHeight="1" thickBot="1" x14ac:dyDescent="0.25">
      <c r="A30" s="96">
        <v>7</v>
      </c>
      <c r="B30" s="97"/>
      <c r="C30" s="98">
        <v>341</v>
      </c>
      <c r="D30" s="99">
        <v>191</v>
      </c>
      <c r="E30" s="100">
        <v>81</v>
      </c>
      <c r="F30" s="99">
        <v>517</v>
      </c>
      <c r="G30" s="101">
        <v>3</v>
      </c>
      <c r="I30" s="41">
        <v>28</v>
      </c>
      <c r="J30" s="42" t="s">
        <v>57</v>
      </c>
      <c r="K30" s="43"/>
      <c r="L30" s="32">
        <v>2141</v>
      </c>
      <c r="M30" s="33">
        <v>1721</v>
      </c>
      <c r="N30" s="44">
        <f t="shared" si="0"/>
        <v>3862</v>
      </c>
    </row>
    <row r="31" spans="1:14" s="4" customFormat="1" ht="42" customHeight="1" thickBot="1" x14ac:dyDescent="0.25">
      <c r="A31" s="4" t="s">
        <v>58</v>
      </c>
      <c r="I31" s="102" t="s">
        <v>11</v>
      </c>
      <c r="J31" s="103"/>
      <c r="K31" s="104"/>
      <c r="L31" s="105">
        <f>SUM(L3:L30)</f>
        <v>21771</v>
      </c>
      <c r="M31" s="106">
        <f>SUM(M3:M30)</f>
        <v>20600</v>
      </c>
      <c r="N31" s="107">
        <f>SUM(N3:N30)</f>
        <v>42371</v>
      </c>
    </row>
    <row r="32" spans="1:14" s="4" customFormat="1" ht="42.75" customHeight="1" x14ac:dyDescent="0.2">
      <c r="I32" s="4" t="s">
        <v>59</v>
      </c>
    </row>
    <row r="33" spans="1:82" s="4" customFormat="1" ht="26.25" customHeight="1" thickBot="1" x14ac:dyDescent="0.35">
      <c r="A33" s="7" t="s">
        <v>60</v>
      </c>
      <c r="B33" s="8"/>
      <c r="C33" s="8"/>
      <c r="D33" s="8"/>
      <c r="E33" s="8"/>
      <c r="F33" s="8"/>
      <c r="G33" s="8"/>
      <c r="H33"/>
      <c r="I33" s="108"/>
      <c r="J33" s="8"/>
      <c r="K33" s="8"/>
      <c r="L33" s="6" t="s">
        <v>61</v>
      </c>
      <c r="M33" s="6"/>
      <c r="N33" s="6"/>
    </row>
    <row r="34" spans="1:82" ht="42" customHeight="1" x14ac:dyDescent="0.2">
      <c r="A34" s="109" t="s">
        <v>62</v>
      </c>
      <c r="B34" s="110"/>
      <c r="C34" s="111" t="s">
        <v>63</v>
      </c>
      <c r="D34" s="112"/>
      <c r="E34" s="113"/>
      <c r="F34" s="114" t="s">
        <v>64</v>
      </c>
      <c r="G34" s="112"/>
      <c r="H34" s="113"/>
      <c r="I34" s="114" t="s">
        <v>65</v>
      </c>
      <c r="J34" s="112"/>
      <c r="K34" s="113"/>
      <c r="L34" s="114" t="s">
        <v>66</v>
      </c>
      <c r="M34" s="112"/>
      <c r="N34" s="115"/>
      <c r="T34" s="16"/>
      <c r="U34" s="16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</row>
    <row r="35" spans="1:82" ht="42" customHeight="1" thickBot="1" x14ac:dyDescent="0.25">
      <c r="A35" s="117"/>
      <c r="B35" s="118"/>
      <c r="C35" s="119" t="s">
        <v>9</v>
      </c>
      <c r="D35" s="120" t="s">
        <v>10</v>
      </c>
      <c r="E35" s="120" t="s">
        <v>67</v>
      </c>
      <c r="F35" s="120" t="s">
        <v>9</v>
      </c>
      <c r="G35" s="120" t="s">
        <v>10</v>
      </c>
      <c r="H35" s="120" t="s">
        <v>67</v>
      </c>
      <c r="I35" s="120" t="s">
        <v>9</v>
      </c>
      <c r="J35" s="120" t="s">
        <v>10</v>
      </c>
      <c r="K35" s="120" t="s">
        <v>67</v>
      </c>
      <c r="L35" s="120" t="s">
        <v>9</v>
      </c>
      <c r="M35" s="120" t="s">
        <v>10</v>
      </c>
      <c r="N35" s="121" t="s">
        <v>67</v>
      </c>
      <c r="R35" s="16"/>
      <c r="S35" s="16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</row>
    <row r="36" spans="1:82" ht="42" customHeight="1" x14ac:dyDescent="0.2">
      <c r="A36" s="122" t="s">
        <v>68</v>
      </c>
      <c r="B36" s="123"/>
      <c r="C36" s="47">
        <v>237</v>
      </c>
      <c r="D36" s="48">
        <v>191</v>
      </c>
      <c r="E36" s="48">
        <v>428</v>
      </c>
      <c r="F36" s="48">
        <v>233</v>
      </c>
      <c r="G36" s="48">
        <v>185</v>
      </c>
      <c r="H36" s="48">
        <v>418</v>
      </c>
      <c r="I36" s="48">
        <v>1455</v>
      </c>
      <c r="J36" s="48">
        <v>1018</v>
      </c>
      <c r="K36" s="48">
        <v>2473</v>
      </c>
      <c r="L36" s="48">
        <v>1551</v>
      </c>
      <c r="M36" s="48">
        <v>1114</v>
      </c>
      <c r="N36" s="49">
        <v>2665</v>
      </c>
      <c r="T36" s="124"/>
      <c r="U36" s="12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</row>
    <row r="37" spans="1:82" ht="42" customHeight="1" x14ac:dyDescent="0.2">
      <c r="A37" s="125">
        <v>30</v>
      </c>
      <c r="B37" s="126"/>
      <c r="C37" s="127">
        <v>210</v>
      </c>
      <c r="D37" s="128">
        <v>204</v>
      </c>
      <c r="E37" s="128">
        <v>414</v>
      </c>
      <c r="F37" s="128">
        <v>247</v>
      </c>
      <c r="G37" s="128">
        <v>167</v>
      </c>
      <c r="H37" s="128">
        <v>414</v>
      </c>
      <c r="I37" s="128">
        <v>1707</v>
      </c>
      <c r="J37" s="128">
        <v>1183</v>
      </c>
      <c r="K37" s="128">
        <v>2890</v>
      </c>
      <c r="L37" s="128">
        <v>1644</v>
      </c>
      <c r="M37" s="128">
        <v>1117</v>
      </c>
      <c r="N37" s="129">
        <v>2761</v>
      </c>
      <c r="T37" s="124"/>
      <c r="U37" s="12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</row>
    <row r="38" spans="1:82" ht="42" customHeight="1" x14ac:dyDescent="0.2">
      <c r="A38" s="125" t="s">
        <v>69</v>
      </c>
      <c r="B38" s="126"/>
      <c r="C38" s="130">
        <v>215</v>
      </c>
      <c r="D38" s="131">
        <v>195</v>
      </c>
      <c r="E38" s="131">
        <v>410</v>
      </c>
      <c r="F38" s="132">
        <v>217</v>
      </c>
      <c r="G38" s="132">
        <v>206</v>
      </c>
      <c r="H38" s="132">
        <v>423</v>
      </c>
      <c r="I38" s="132">
        <v>1887</v>
      </c>
      <c r="J38" s="132">
        <v>1154</v>
      </c>
      <c r="K38" s="132">
        <v>3041</v>
      </c>
      <c r="L38" s="132">
        <v>1663</v>
      </c>
      <c r="M38" s="132">
        <v>1122</v>
      </c>
      <c r="N38" s="133">
        <v>2785</v>
      </c>
      <c r="T38" s="124"/>
      <c r="U38" s="12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</row>
    <row r="39" spans="1:82" s="4" customFormat="1" ht="42" customHeight="1" x14ac:dyDescent="0.2">
      <c r="A39" s="125">
        <v>2</v>
      </c>
      <c r="B39" s="126"/>
      <c r="C39" s="130">
        <v>211</v>
      </c>
      <c r="D39" s="131">
        <v>191</v>
      </c>
      <c r="E39" s="131">
        <v>402</v>
      </c>
      <c r="F39" s="132">
        <v>229</v>
      </c>
      <c r="G39" s="132">
        <v>219</v>
      </c>
      <c r="H39" s="132">
        <v>448</v>
      </c>
      <c r="I39" s="132">
        <v>1461</v>
      </c>
      <c r="J39" s="132">
        <v>921</v>
      </c>
      <c r="K39" s="132">
        <v>2382</v>
      </c>
      <c r="L39" s="132">
        <v>1588</v>
      </c>
      <c r="M39" s="132">
        <v>1002</v>
      </c>
      <c r="N39" s="133">
        <v>2590</v>
      </c>
    </row>
    <row r="40" spans="1:82" s="4" customFormat="1" ht="42" customHeight="1" x14ac:dyDescent="0.2">
      <c r="A40" s="125">
        <v>3</v>
      </c>
      <c r="B40" s="126"/>
      <c r="C40" s="134">
        <v>181</v>
      </c>
      <c r="D40" s="135">
        <v>184</v>
      </c>
      <c r="E40" s="135">
        <v>365</v>
      </c>
      <c r="F40" s="136">
        <v>260</v>
      </c>
      <c r="G40" s="136">
        <v>207</v>
      </c>
      <c r="H40" s="136">
        <v>467</v>
      </c>
      <c r="I40" s="136">
        <v>1467</v>
      </c>
      <c r="J40" s="136">
        <v>953</v>
      </c>
      <c r="K40" s="136">
        <v>2420</v>
      </c>
      <c r="L40" s="136">
        <v>1559</v>
      </c>
      <c r="M40" s="136">
        <v>1099</v>
      </c>
      <c r="N40" s="137">
        <v>2658</v>
      </c>
    </row>
    <row r="41" spans="1:82" s="4" customFormat="1" ht="42" customHeight="1" x14ac:dyDescent="0.2">
      <c r="A41" s="125">
        <v>4</v>
      </c>
      <c r="B41" s="126"/>
      <c r="C41" s="134">
        <v>164</v>
      </c>
      <c r="D41" s="135">
        <v>153</v>
      </c>
      <c r="E41" s="135">
        <v>317</v>
      </c>
      <c r="F41" s="136">
        <v>246</v>
      </c>
      <c r="G41" s="136">
        <v>201</v>
      </c>
      <c r="H41" s="136">
        <v>447</v>
      </c>
      <c r="I41" s="136">
        <v>1809</v>
      </c>
      <c r="J41" s="136">
        <v>1097</v>
      </c>
      <c r="K41" s="136">
        <v>2906</v>
      </c>
      <c r="L41" s="136">
        <v>1627</v>
      </c>
      <c r="M41" s="136">
        <v>1137</v>
      </c>
      <c r="N41" s="137">
        <v>2764</v>
      </c>
    </row>
    <row r="42" spans="1:82" s="4" customFormat="1" ht="42" customHeight="1" x14ac:dyDescent="0.2">
      <c r="A42" s="125">
        <v>5</v>
      </c>
      <c r="B42" s="126"/>
      <c r="C42" s="134">
        <v>150</v>
      </c>
      <c r="D42" s="135">
        <v>176</v>
      </c>
      <c r="E42" s="135">
        <v>326</v>
      </c>
      <c r="F42" s="136">
        <v>273</v>
      </c>
      <c r="G42" s="136">
        <v>224</v>
      </c>
      <c r="H42" s="136">
        <v>497</v>
      </c>
      <c r="I42" s="136">
        <v>1786</v>
      </c>
      <c r="J42" s="136">
        <v>1133</v>
      </c>
      <c r="K42" s="136">
        <v>2919</v>
      </c>
      <c r="L42" s="136">
        <v>1767</v>
      </c>
      <c r="M42" s="136">
        <v>1162</v>
      </c>
      <c r="N42" s="137">
        <v>2929</v>
      </c>
    </row>
    <row r="43" spans="1:82" s="4" customFormat="1" ht="42" customHeight="1" x14ac:dyDescent="0.2">
      <c r="A43" s="125">
        <v>6</v>
      </c>
      <c r="B43" s="126"/>
      <c r="C43" s="138">
        <v>155</v>
      </c>
      <c r="D43" s="139">
        <v>148</v>
      </c>
      <c r="E43" s="139">
        <v>303</v>
      </c>
      <c r="F43" s="139">
        <v>323</v>
      </c>
      <c r="G43" s="132">
        <v>284</v>
      </c>
      <c r="H43" s="132">
        <v>607</v>
      </c>
      <c r="I43" s="132">
        <v>1826</v>
      </c>
      <c r="J43" s="139">
        <v>1103</v>
      </c>
      <c r="K43" s="139">
        <v>2929</v>
      </c>
      <c r="L43" s="132">
        <v>1830</v>
      </c>
      <c r="M43" s="132">
        <v>1096</v>
      </c>
      <c r="N43" s="140">
        <v>2926</v>
      </c>
      <c r="O43" s="141"/>
      <c r="P43" s="141"/>
      <c r="Q43" s="141"/>
      <c r="R43" s="141"/>
      <c r="S43" s="141"/>
      <c r="T43" s="141"/>
      <c r="U43" s="141"/>
      <c r="V43" s="141"/>
    </row>
    <row r="44" spans="1:82" s="4" customFormat="1" ht="42" customHeight="1" thickBot="1" x14ac:dyDescent="0.25">
      <c r="A44" s="142">
        <v>7</v>
      </c>
      <c r="B44" s="143"/>
      <c r="C44" s="144">
        <v>171</v>
      </c>
      <c r="D44" s="145">
        <v>165</v>
      </c>
      <c r="E44" s="145">
        <v>336</v>
      </c>
      <c r="F44" s="145">
        <v>299</v>
      </c>
      <c r="G44" s="146">
        <v>226</v>
      </c>
      <c r="H44" s="146">
        <v>525</v>
      </c>
      <c r="I44" s="146">
        <v>1941</v>
      </c>
      <c r="J44" s="145">
        <v>1172</v>
      </c>
      <c r="K44" s="145">
        <v>3113</v>
      </c>
      <c r="L44" s="146">
        <v>1752</v>
      </c>
      <c r="M44" s="146">
        <v>1132</v>
      </c>
      <c r="N44" s="147">
        <v>2884</v>
      </c>
      <c r="O44" s="141"/>
      <c r="P44" s="141"/>
      <c r="Q44" s="141"/>
      <c r="R44" s="141"/>
      <c r="S44" s="141"/>
      <c r="T44" s="141"/>
      <c r="U44" s="141"/>
      <c r="V44" s="141"/>
    </row>
    <row r="45" spans="1:82" s="4" customFormat="1" ht="42" customHeight="1" x14ac:dyDescent="0.2">
      <c r="A45" s="4" t="s">
        <v>70</v>
      </c>
      <c r="O45" s="141"/>
      <c r="P45" s="141"/>
      <c r="Q45" s="141"/>
      <c r="R45" s="141"/>
      <c r="S45" s="141"/>
      <c r="T45" s="141"/>
      <c r="U45" s="141"/>
      <c r="V45" s="141"/>
    </row>
    <row r="46" spans="1:82" s="4" customFormat="1" ht="35.15" customHeight="1" x14ac:dyDescent="0.2"/>
    <row r="47" spans="1:82" s="4" customFormat="1" ht="35.15" customHeight="1" x14ac:dyDescent="0.2"/>
    <row r="48" spans="1:82" s="4" customFormat="1" ht="35.15" customHeight="1" x14ac:dyDescent="0.2"/>
    <row r="49" s="4" customFormat="1" ht="35.15" customHeight="1" x14ac:dyDescent="0.2"/>
    <row r="50" s="4" customFormat="1" ht="35.15" customHeight="1" x14ac:dyDescent="0.2"/>
    <row r="51" s="4" customFormat="1" ht="35.15" customHeight="1" x14ac:dyDescent="0.2"/>
    <row r="52" s="4" customFormat="1" ht="35.15" customHeight="1" x14ac:dyDescent="0.2"/>
    <row r="53" s="4" customFormat="1" ht="35.15" customHeight="1" x14ac:dyDescent="0.2"/>
    <row r="54" s="4" customFormat="1" ht="35.15" customHeight="1" x14ac:dyDescent="0.2"/>
    <row r="55" s="4" customFormat="1" ht="35.15" customHeight="1" x14ac:dyDescent="0.2"/>
    <row r="56" s="4" customFormat="1" ht="35.15" customHeight="1" x14ac:dyDescent="0.2"/>
    <row r="57" s="4" customFormat="1" ht="35.15" customHeight="1" x14ac:dyDescent="0.2"/>
    <row r="58" s="4" customFormat="1" ht="35.15" customHeight="1" x14ac:dyDescent="0.2"/>
    <row r="59" s="4" customFormat="1" ht="35.15" customHeight="1" x14ac:dyDescent="0.2"/>
    <row r="60" s="4" customFormat="1" ht="35.15" customHeight="1" x14ac:dyDescent="0.2"/>
    <row r="61" s="4" customFormat="1" ht="35.15" customHeight="1" x14ac:dyDescent="0.2"/>
    <row r="62" s="4" customFormat="1" ht="35.15" customHeight="1" x14ac:dyDescent="0.2"/>
    <row r="63" s="4" customFormat="1" ht="35.15" customHeight="1" x14ac:dyDescent="0.2"/>
    <row r="64" s="4" customFormat="1" ht="35.15" customHeight="1" x14ac:dyDescent="0.2"/>
    <row r="65" spans="1:27" s="4" customFormat="1" ht="35.15" customHeight="1" x14ac:dyDescent="0.2"/>
    <row r="66" spans="1:27" s="4" customFormat="1" ht="35.15" customHeight="1" x14ac:dyDescent="0.2"/>
    <row r="67" spans="1:27" s="4" customFormat="1" ht="35.15" customHeight="1" x14ac:dyDescent="0.2"/>
    <row r="68" spans="1:27" s="4" customFormat="1" ht="35.15" customHeight="1" x14ac:dyDescent="0.2"/>
    <row r="69" spans="1:27" s="4" customFormat="1" ht="35.15" customHeight="1" x14ac:dyDescent="0.2"/>
    <row r="70" spans="1:27" s="4" customFormat="1" ht="35.15" customHeight="1" x14ac:dyDescent="0.2"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1:27" s="4" customFormat="1" ht="35.15" customHeight="1" x14ac:dyDescent="0.2"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1:27" s="4" customFormat="1" ht="35.15" customHeight="1" x14ac:dyDescent="0.2"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1:27" s="4" customFormat="1" ht="35.15" customHeight="1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1:27" ht="35.15" customHeight="1" x14ac:dyDescent="0.2"/>
  </sheetData>
  <mergeCells count="68">
    <mergeCell ref="A41:B41"/>
    <mergeCell ref="A42:B42"/>
    <mergeCell ref="A43:B43"/>
    <mergeCell ref="A44:B44"/>
    <mergeCell ref="L34:N34"/>
    <mergeCell ref="A36:B36"/>
    <mergeCell ref="A37:B37"/>
    <mergeCell ref="A38:B38"/>
    <mergeCell ref="A39:B39"/>
    <mergeCell ref="A40:B40"/>
    <mergeCell ref="A29:B29"/>
    <mergeCell ref="J29:K29"/>
    <mergeCell ref="A30:B30"/>
    <mergeCell ref="J30:K30"/>
    <mergeCell ref="A34:B35"/>
    <mergeCell ref="C34:E34"/>
    <mergeCell ref="F34:H34"/>
    <mergeCell ref="I34:K34"/>
    <mergeCell ref="A26:B26"/>
    <mergeCell ref="J26:K26"/>
    <mergeCell ref="A27:B27"/>
    <mergeCell ref="J27:K27"/>
    <mergeCell ref="A28:B28"/>
    <mergeCell ref="J28:K28"/>
    <mergeCell ref="A23:B23"/>
    <mergeCell ref="J23:K23"/>
    <mergeCell ref="A24:B24"/>
    <mergeCell ref="J24:K24"/>
    <mergeCell ref="A25:B25"/>
    <mergeCell ref="J25:K25"/>
    <mergeCell ref="A20:B20"/>
    <mergeCell ref="J20:K20"/>
    <mergeCell ref="A21:B21"/>
    <mergeCell ref="J21:K21"/>
    <mergeCell ref="A22:B22"/>
    <mergeCell ref="J22:K22"/>
    <mergeCell ref="S16:T16"/>
    <mergeCell ref="A17:B17"/>
    <mergeCell ref="J17:K17"/>
    <mergeCell ref="A18:B18"/>
    <mergeCell ref="J18:K18"/>
    <mergeCell ref="A19:B19"/>
    <mergeCell ref="J19:K19"/>
    <mergeCell ref="J13:K13"/>
    <mergeCell ref="J14:K14"/>
    <mergeCell ref="A15:B15"/>
    <mergeCell ref="J15:K15"/>
    <mergeCell ref="A16:B16"/>
    <mergeCell ref="J16:K16"/>
    <mergeCell ref="A8:A11"/>
    <mergeCell ref="J8:K8"/>
    <mergeCell ref="J9:K9"/>
    <mergeCell ref="J10:K10"/>
    <mergeCell ref="J11:K11"/>
    <mergeCell ref="J12:K12"/>
    <mergeCell ref="A4:A5"/>
    <mergeCell ref="J4:K4"/>
    <mergeCell ref="J5:K5"/>
    <mergeCell ref="A6:A7"/>
    <mergeCell ref="J6:K6"/>
    <mergeCell ref="J7:K7"/>
    <mergeCell ref="M1:O1"/>
    <mergeCell ref="B2:B3"/>
    <mergeCell ref="D2:D3"/>
    <mergeCell ref="E2:E3"/>
    <mergeCell ref="G2:G3"/>
    <mergeCell ref="I2:K2"/>
    <mergeCell ref="J3:K3"/>
  </mergeCells>
  <phoneticPr fontId="3"/>
  <pageMargins left="0.78740157480314965" right="0.59055118110236227" top="0.98425196850393704" bottom="0.98425196850393704" header="0.51181102362204722" footer="0.51181102362204722"/>
  <pageSetup paperSize="9" scale="39" orientation="portrait" r:id="rId1"/>
  <headerFooter alignWithMargins="0">
    <oddFooter>&amp;C&amp;18&amp;[４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人口２</vt:lpstr>
      <vt:lpstr>人口２!Print_Area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2026-06-26T00:20:33Z</dcterms:created>
  <dcterms:modified xsi:type="dcterms:W3CDTF">2026-06-26T00:20:45Z</dcterms:modified>
</cp:coreProperties>
</file>