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住民登録人口12月1日現在" sheetId="1" r:id="rId1"/>
  </sheets>
  <definedNames>
    <definedName name="_xlnm.Print_Area" localSheetId="0">'住民登録人口12月1日現在'!$A$1:$G$57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<sst xmlns="http://schemas.openxmlformats.org/spreadsheetml/2006/main" count="66" uniqueCount="59">
  <si>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</si>
  <si>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</si>
  <si>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</si>
  <si>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</si>
  <si>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</si>
  <si>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</si>
  <si>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</si>
  <si>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</si>
  <si>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</si>
  <si>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</si>
  <si>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</si>
  <si>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</si>
  <si>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</si>
  <si>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</si>
  <si>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</si>
  <si>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</si>
  <si>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</si>
  <si>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</si>
  <si>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</si>
  <si>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</si>
  <si>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</si>
  <si>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</si>
  <si>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</si>
  <si>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</si>
  <si>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</si>
  <si>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</si>
  <si>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</si>
  <si>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</si>
  <si>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</si>
  <si>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</si>
  <si>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</si>
  <si>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</si>
  <si>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</si>
  <si>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</si>
  <si>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</si>
  <si>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</si>
  <si>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</si>
  <si>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</si>
  <si>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</si>
  <si>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</si>
  <si>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</si>
  <si>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</si>
  <si>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</si>
  <si>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</si>
  <si>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</si>
  <si>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</si>
  <si>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</si>
  <si>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</si>
  <si>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</si>
  <si>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</si>
  <si>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</si>
  <si>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</si>
  <si>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</si>
  <si>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</si>
  <si>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△26</t>
  </si>
  <si>
    <t>△42</t>
  </si>
  <si>
    <t>△43</t>
  </si>
  <si>
    <t>△85</t>
  </si>
  <si>
    <t>平成21年12月1日現在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</si>
</sst>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0" sqref="G4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58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1860</v>
      </c>
      <c r="E4" s="16">
        <v>1760</v>
      </c>
      <c r="F4" s="16">
        <v>1366</v>
      </c>
      <c r="G4" s="17">
        <f aca="true" t="shared" si="0" ref="G4:G35">D4+E4</f>
        <v>3620</v>
      </c>
      <c r="H4" s="18"/>
    </row>
    <row r="5" spans="1:8" ht="22.5" customHeight="1" thickBot="1">
      <c r="A5" s="19"/>
      <c r="B5" s="20" t="s">
        <v>8</v>
      </c>
      <c r="C5" s="21"/>
      <c r="D5" s="22">
        <v>604</v>
      </c>
      <c r="E5" s="22">
        <v>613</v>
      </c>
      <c r="F5" s="22">
        <v>437</v>
      </c>
      <c r="G5" s="23">
        <f t="shared" si="0"/>
        <v>1217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2464</v>
      </c>
      <c r="E6" s="27">
        <f>E4+E5</f>
        <v>2373</v>
      </c>
      <c r="F6" s="28">
        <f>F4+F5</f>
        <v>1803</v>
      </c>
      <c r="G6" s="29">
        <f t="shared" si="0"/>
        <v>4837</v>
      </c>
      <c r="H6" s="30"/>
    </row>
    <row r="7" spans="1:8" ht="22.5" customHeight="1">
      <c r="A7" s="13"/>
      <c r="B7" s="14" t="s">
        <v>10</v>
      </c>
      <c r="C7" s="15"/>
      <c r="D7" s="16">
        <v>807</v>
      </c>
      <c r="E7" s="16">
        <v>751</v>
      </c>
      <c r="F7" s="16">
        <v>604</v>
      </c>
      <c r="G7" s="17">
        <f t="shared" si="0"/>
        <v>1558</v>
      </c>
      <c r="H7" s="18"/>
    </row>
    <row r="8" spans="1:8" ht="22.5" customHeight="1">
      <c r="A8" s="31"/>
      <c r="B8" s="32" t="s">
        <v>11</v>
      </c>
      <c r="C8" s="33"/>
      <c r="D8" s="34">
        <v>580</v>
      </c>
      <c r="E8" s="34">
        <v>528</v>
      </c>
      <c r="F8" s="34">
        <v>398</v>
      </c>
      <c r="G8" s="35">
        <f t="shared" si="0"/>
        <v>1108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438</v>
      </c>
      <c r="F9" s="34">
        <v>323</v>
      </c>
      <c r="G9" s="35">
        <f t="shared" si="0"/>
        <v>846</v>
      </c>
      <c r="H9" s="18"/>
    </row>
    <row r="10" spans="1:8" ht="22.5" customHeight="1">
      <c r="A10" s="31"/>
      <c r="B10" s="32" t="s">
        <v>13</v>
      </c>
      <c r="C10" s="33"/>
      <c r="D10" s="34">
        <v>182</v>
      </c>
      <c r="E10" s="34">
        <v>174</v>
      </c>
      <c r="F10" s="34">
        <v>142</v>
      </c>
      <c r="G10" s="35">
        <f t="shared" si="0"/>
        <v>356</v>
      </c>
      <c r="H10" s="18"/>
    </row>
    <row r="11" spans="1:8" ht="22.5" customHeight="1">
      <c r="A11" s="31"/>
      <c r="B11" s="32" t="s">
        <v>14</v>
      </c>
      <c r="C11" s="33"/>
      <c r="D11" s="34">
        <v>884</v>
      </c>
      <c r="E11" s="34">
        <v>829</v>
      </c>
      <c r="F11" s="34">
        <v>714</v>
      </c>
      <c r="G11" s="35">
        <f t="shared" si="0"/>
        <v>1713</v>
      </c>
      <c r="H11" s="18"/>
    </row>
    <row r="12" spans="1:8" ht="22.5" customHeight="1">
      <c r="A12" s="31"/>
      <c r="B12" s="32" t="s">
        <v>15</v>
      </c>
      <c r="C12" s="33"/>
      <c r="D12" s="34">
        <v>845</v>
      </c>
      <c r="E12" s="34">
        <v>750</v>
      </c>
      <c r="F12" s="34">
        <v>669</v>
      </c>
      <c r="G12" s="35">
        <f t="shared" si="0"/>
        <v>1595</v>
      </c>
      <c r="H12" s="18"/>
    </row>
    <row r="13" spans="1:8" ht="22.5" customHeight="1" thickBot="1">
      <c r="A13" s="36"/>
      <c r="B13" s="37" t="s">
        <v>16</v>
      </c>
      <c r="C13" s="38"/>
      <c r="D13" s="22">
        <v>1714</v>
      </c>
      <c r="E13" s="22">
        <v>1496</v>
      </c>
      <c r="F13" s="22">
        <v>1260</v>
      </c>
      <c r="G13" s="23">
        <f t="shared" si="0"/>
        <v>3210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5420</v>
      </c>
      <c r="E14" s="27">
        <f>E7+E8+E9+E10+E11+E12+E13</f>
        <v>4966</v>
      </c>
      <c r="F14" s="28">
        <f>F7+F8+F9+F10+F11+F12+F13</f>
        <v>4110</v>
      </c>
      <c r="G14" s="29">
        <f t="shared" si="0"/>
        <v>10386</v>
      </c>
      <c r="H14" s="30"/>
    </row>
    <row r="15" spans="1:8" ht="22.5" customHeight="1">
      <c r="A15" s="13"/>
      <c r="B15" s="14" t="s">
        <v>17</v>
      </c>
      <c r="C15" s="15"/>
      <c r="D15" s="16">
        <v>1043</v>
      </c>
      <c r="E15" s="16">
        <v>1029</v>
      </c>
      <c r="F15" s="16">
        <v>791</v>
      </c>
      <c r="G15" s="17">
        <f t="shared" si="0"/>
        <v>2072</v>
      </c>
      <c r="H15" s="18"/>
    </row>
    <row r="16" spans="1:8" ht="22.5" customHeight="1">
      <c r="A16" s="31"/>
      <c r="B16" s="32" t="s">
        <v>18</v>
      </c>
      <c r="C16" s="33"/>
      <c r="D16" s="34">
        <v>1063</v>
      </c>
      <c r="E16" s="34">
        <v>1024</v>
      </c>
      <c r="F16" s="34">
        <v>828</v>
      </c>
      <c r="G16" s="35">
        <f t="shared" si="0"/>
        <v>2087</v>
      </c>
      <c r="H16" s="18"/>
    </row>
    <row r="17" spans="1:8" ht="22.5" customHeight="1">
      <c r="A17" s="31"/>
      <c r="B17" s="32" t="s">
        <v>19</v>
      </c>
      <c r="C17" s="33"/>
      <c r="D17" s="34">
        <v>746</v>
      </c>
      <c r="E17" s="34">
        <v>717</v>
      </c>
      <c r="F17" s="34">
        <v>539</v>
      </c>
      <c r="G17" s="35">
        <f t="shared" si="0"/>
        <v>1463</v>
      </c>
      <c r="H17" s="18"/>
    </row>
    <row r="18" spans="1:8" ht="22.5" customHeight="1" thickBot="1">
      <c r="A18" s="36"/>
      <c r="B18" s="37" t="s">
        <v>20</v>
      </c>
      <c r="C18" s="38"/>
      <c r="D18" s="22">
        <v>373</v>
      </c>
      <c r="E18" s="22">
        <v>393</v>
      </c>
      <c r="F18" s="39">
        <v>259</v>
      </c>
      <c r="G18" s="23">
        <f t="shared" si="0"/>
        <v>766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3225</v>
      </c>
      <c r="E19" s="27">
        <f>E15+E16+E17+E18</f>
        <v>3163</v>
      </c>
      <c r="F19" s="28">
        <f>F15+F16+F17+F18</f>
        <v>2417</v>
      </c>
      <c r="G19" s="43">
        <f t="shared" si="0"/>
        <v>6388</v>
      </c>
      <c r="H19" s="30"/>
    </row>
    <row r="20" spans="1:8" ht="22.5" customHeight="1">
      <c r="A20" s="44"/>
      <c r="B20" s="45" t="s">
        <v>21</v>
      </c>
      <c r="C20" s="46"/>
      <c r="D20" s="16">
        <v>481</v>
      </c>
      <c r="E20" s="16">
        <v>486</v>
      </c>
      <c r="F20" s="16">
        <v>340</v>
      </c>
      <c r="G20" s="17">
        <f t="shared" si="0"/>
        <v>967</v>
      </c>
      <c r="H20" s="18"/>
    </row>
    <row r="21" spans="1:8" ht="22.5" customHeight="1">
      <c r="A21" s="31"/>
      <c r="B21" s="32" t="s">
        <v>22</v>
      </c>
      <c r="C21" s="33"/>
      <c r="D21" s="34">
        <v>748</v>
      </c>
      <c r="E21" s="34">
        <v>788</v>
      </c>
      <c r="F21" s="34">
        <v>654</v>
      </c>
      <c r="G21" s="35">
        <f t="shared" si="0"/>
        <v>1536</v>
      </c>
      <c r="H21" s="18"/>
    </row>
    <row r="22" spans="1:8" ht="22.5" customHeight="1">
      <c r="A22" s="31"/>
      <c r="B22" s="32" t="s">
        <v>23</v>
      </c>
      <c r="C22" s="33"/>
      <c r="D22" s="34">
        <v>1200</v>
      </c>
      <c r="E22" s="34">
        <v>1245</v>
      </c>
      <c r="F22" s="34">
        <v>905</v>
      </c>
      <c r="G22" s="35">
        <f t="shared" si="0"/>
        <v>2445</v>
      </c>
      <c r="H22" s="18"/>
    </row>
    <row r="23" spans="1:8" ht="22.5" customHeight="1">
      <c r="A23" s="31"/>
      <c r="B23" s="32" t="s">
        <v>24</v>
      </c>
      <c r="C23" s="33"/>
      <c r="D23" s="34">
        <v>329</v>
      </c>
      <c r="E23" s="34">
        <v>258</v>
      </c>
      <c r="F23" s="34">
        <v>323</v>
      </c>
      <c r="G23" s="35">
        <f t="shared" si="0"/>
        <v>587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183</v>
      </c>
      <c r="F24" s="22">
        <v>133</v>
      </c>
      <c r="G24" s="23">
        <f t="shared" si="0"/>
        <v>330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2905</v>
      </c>
      <c r="E25" s="27">
        <f>E20+E21+E22+E23+E24</f>
        <v>2960</v>
      </c>
      <c r="F25" s="27">
        <f>F20+F21+F22+F23+F24</f>
        <v>2355</v>
      </c>
      <c r="G25" s="43">
        <f t="shared" si="0"/>
        <v>5865</v>
      </c>
      <c r="H25" s="30"/>
    </row>
    <row r="26" spans="1:8" ht="22.5" customHeight="1">
      <c r="A26" s="44"/>
      <c r="B26" s="45" t="s">
        <v>26</v>
      </c>
      <c r="C26" s="46"/>
      <c r="D26" s="16">
        <v>184</v>
      </c>
      <c r="E26" s="16">
        <v>151</v>
      </c>
      <c r="F26" s="16">
        <v>129</v>
      </c>
      <c r="G26" s="17">
        <f t="shared" si="0"/>
        <v>335</v>
      </c>
      <c r="H26" s="18"/>
    </row>
    <row r="27" spans="1:8" ht="22.5" customHeight="1">
      <c r="A27" s="31"/>
      <c r="B27" s="32" t="s">
        <v>27</v>
      </c>
      <c r="C27" s="33"/>
      <c r="D27" s="34">
        <v>201</v>
      </c>
      <c r="E27" s="34">
        <v>127</v>
      </c>
      <c r="F27" s="34">
        <v>204</v>
      </c>
      <c r="G27" s="35">
        <f t="shared" si="0"/>
        <v>328</v>
      </c>
      <c r="H27" s="18"/>
    </row>
    <row r="28" spans="1:8" ht="22.5" customHeight="1">
      <c r="A28" s="31"/>
      <c r="B28" s="32" t="s">
        <v>28</v>
      </c>
      <c r="C28" s="33"/>
      <c r="D28" s="34">
        <v>924</v>
      </c>
      <c r="E28" s="34">
        <v>888</v>
      </c>
      <c r="F28" s="34">
        <v>760</v>
      </c>
      <c r="G28" s="35">
        <f t="shared" si="0"/>
        <v>1812</v>
      </c>
      <c r="H28" s="18"/>
    </row>
    <row r="29" spans="1:8" ht="22.5" customHeight="1">
      <c r="A29" s="31"/>
      <c r="B29" s="32" t="s">
        <v>29</v>
      </c>
      <c r="C29" s="33"/>
      <c r="D29" s="34">
        <v>477</v>
      </c>
      <c r="E29" s="34">
        <v>472</v>
      </c>
      <c r="F29" s="34">
        <v>331</v>
      </c>
      <c r="G29" s="35">
        <f t="shared" si="0"/>
        <v>949</v>
      </c>
      <c r="H29" s="18"/>
    </row>
    <row r="30" spans="1:8" ht="22.5" customHeight="1">
      <c r="A30" s="31"/>
      <c r="B30" s="32" t="s">
        <v>30</v>
      </c>
      <c r="C30" s="33"/>
      <c r="D30" s="34">
        <v>167</v>
      </c>
      <c r="E30" s="34">
        <v>147</v>
      </c>
      <c r="F30" s="34">
        <v>112</v>
      </c>
      <c r="G30" s="35">
        <f t="shared" si="0"/>
        <v>314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417</v>
      </c>
      <c r="F31" s="22">
        <v>257</v>
      </c>
      <c r="G31" s="23">
        <f t="shared" si="0"/>
        <v>826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2362</v>
      </c>
      <c r="E32" s="27">
        <f>E26+E27+E28+E29+E30+E31</f>
        <v>2202</v>
      </c>
      <c r="F32" s="28">
        <f>F26+F27+F28+F29+F30+F31</f>
        <v>1793</v>
      </c>
      <c r="G32" s="43">
        <f t="shared" si="0"/>
        <v>4564</v>
      </c>
      <c r="H32" s="30"/>
    </row>
    <row r="33" spans="1:8" ht="22.5" customHeight="1">
      <c r="A33" s="44"/>
      <c r="B33" s="45" t="s">
        <v>32</v>
      </c>
      <c r="C33" s="46"/>
      <c r="D33" s="16">
        <v>981</v>
      </c>
      <c r="E33" s="16">
        <v>1013</v>
      </c>
      <c r="F33" s="16">
        <v>703</v>
      </c>
      <c r="G33" s="17">
        <f t="shared" si="0"/>
        <v>1994</v>
      </c>
      <c r="H33" s="18"/>
    </row>
    <row r="34" spans="1:8" ht="22.5" customHeight="1">
      <c r="A34" s="31"/>
      <c r="B34" s="32" t="s">
        <v>33</v>
      </c>
      <c r="C34" s="33"/>
      <c r="D34" s="34">
        <v>796</v>
      </c>
      <c r="E34" s="34">
        <v>768</v>
      </c>
      <c r="F34" s="34">
        <v>512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1120</v>
      </c>
      <c r="E35" s="34">
        <v>1081</v>
      </c>
      <c r="F35" s="34">
        <v>811</v>
      </c>
      <c r="G35" s="35">
        <f t="shared" si="0"/>
        <v>2201</v>
      </c>
      <c r="H35" s="18"/>
    </row>
    <row r="36" spans="1:8" ht="22.5" customHeight="1">
      <c r="A36" s="31"/>
      <c r="B36" s="32" t="s">
        <v>35</v>
      </c>
      <c r="C36" s="33"/>
      <c r="D36" s="34">
        <v>691</v>
      </c>
      <c r="E36" s="34">
        <v>686</v>
      </c>
      <c r="F36" s="34">
        <v>469</v>
      </c>
      <c r="G36" s="35">
        <f aca="true" t="shared" si="1" ref="G36:G56">D36+E36</f>
        <v>1377</v>
      </c>
      <c r="H36" s="18"/>
    </row>
    <row r="37" spans="1:8" ht="22.5" customHeight="1">
      <c r="A37" s="31"/>
      <c r="B37" s="32" t="s">
        <v>36</v>
      </c>
      <c r="C37" s="33"/>
      <c r="D37" s="34">
        <v>1147</v>
      </c>
      <c r="E37" s="34">
        <v>1133</v>
      </c>
      <c r="F37" s="34">
        <v>822</v>
      </c>
      <c r="G37" s="35">
        <f t="shared" si="1"/>
        <v>2280</v>
      </c>
      <c r="H37" s="18"/>
    </row>
    <row r="38" spans="1:8" ht="22.5" customHeight="1">
      <c r="A38" s="31"/>
      <c r="B38" s="32" t="s">
        <v>37</v>
      </c>
      <c r="C38" s="33"/>
      <c r="D38" s="34">
        <v>240</v>
      </c>
      <c r="E38" s="34">
        <v>251</v>
      </c>
      <c r="F38" s="34">
        <v>188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938</v>
      </c>
      <c r="F39" s="22">
        <v>662</v>
      </c>
      <c r="G39" s="23">
        <f t="shared" si="1"/>
        <v>1879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5916</v>
      </c>
      <c r="E40" s="27">
        <f>E33+E34+E35+E36+E37+E38+E39</f>
        <v>5870</v>
      </c>
      <c r="F40" s="28">
        <f>F33+F34+F35+F36+F37+F38+F39</f>
        <v>4167</v>
      </c>
      <c r="G40" s="29">
        <f t="shared" si="1"/>
        <v>11786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168</v>
      </c>
      <c r="F41" s="16">
        <v>125</v>
      </c>
      <c r="G41" s="17">
        <f t="shared" si="1"/>
        <v>341</v>
      </c>
      <c r="H41" s="18"/>
    </row>
    <row r="42" spans="1:8" ht="22.5" customHeight="1">
      <c r="A42" s="31"/>
      <c r="B42" s="32" t="s">
        <v>40</v>
      </c>
      <c r="C42" s="33"/>
      <c r="D42" s="34">
        <v>412</v>
      </c>
      <c r="E42" s="34">
        <v>313</v>
      </c>
      <c r="F42" s="34">
        <v>321</v>
      </c>
      <c r="G42" s="35">
        <f t="shared" si="1"/>
        <v>725</v>
      </c>
      <c r="H42" s="18"/>
    </row>
    <row r="43" spans="1:8" ht="22.5" customHeight="1">
      <c r="A43" s="31"/>
      <c r="B43" s="32" t="s">
        <v>41</v>
      </c>
      <c r="C43" s="33"/>
      <c r="D43" s="34">
        <v>169</v>
      </c>
      <c r="E43" s="34">
        <v>181</v>
      </c>
      <c r="F43" s="34">
        <v>115</v>
      </c>
      <c r="G43" s="35">
        <f t="shared" si="1"/>
        <v>350</v>
      </c>
      <c r="H43" s="18"/>
    </row>
    <row r="44" spans="1:8" ht="22.5" customHeight="1">
      <c r="A44" s="31"/>
      <c r="B44" s="32" t="s">
        <v>42</v>
      </c>
      <c r="C44" s="33"/>
      <c r="D44" s="34">
        <v>224</v>
      </c>
      <c r="E44" s="34">
        <v>210</v>
      </c>
      <c r="F44" s="34">
        <v>153</v>
      </c>
      <c r="G44" s="35">
        <f t="shared" si="1"/>
        <v>434</v>
      </c>
      <c r="H44" s="18"/>
    </row>
    <row r="45" spans="1:8" ht="22.5" customHeight="1">
      <c r="A45" s="31"/>
      <c r="B45" s="32" t="s">
        <v>43</v>
      </c>
      <c r="C45" s="33"/>
      <c r="D45" s="34">
        <v>678</v>
      </c>
      <c r="E45" s="34">
        <v>553</v>
      </c>
      <c r="F45" s="34">
        <v>530</v>
      </c>
      <c r="G45" s="35">
        <f t="shared" si="1"/>
        <v>1231</v>
      </c>
      <c r="H45" s="18"/>
    </row>
    <row r="46" spans="1:8" ht="22.5" customHeight="1">
      <c r="A46" s="31"/>
      <c r="B46" s="32" t="s">
        <v>44</v>
      </c>
      <c r="C46" s="33"/>
      <c r="D46" s="34">
        <v>374</v>
      </c>
      <c r="E46" s="34">
        <v>393</v>
      </c>
      <c r="F46" s="34">
        <v>301</v>
      </c>
      <c r="G46" s="35">
        <f t="shared" si="1"/>
        <v>767</v>
      </c>
      <c r="H46" s="18"/>
    </row>
    <row r="47" spans="1:8" ht="22.5" customHeight="1">
      <c r="A47" s="31"/>
      <c r="B47" s="32" t="s">
        <v>45</v>
      </c>
      <c r="C47" s="33"/>
      <c r="D47" s="34">
        <v>430</v>
      </c>
      <c r="E47" s="34">
        <v>410</v>
      </c>
      <c r="F47" s="34">
        <v>301</v>
      </c>
      <c r="G47" s="35">
        <f t="shared" si="1"/>
        <v>840</v>
      </c>
      <c r="H47" s="18"/>
    </row>
    <row r="48" spans="1:8" ht="22.5" customHeight="1">
      <c r="A48" s="31"/>
      <c r="B48" s="32" t="s">
        <v>46</v>
      </c>
      <c r="C48" s="33"/>
      <c r="D48" s="34">
        <v>316</v>
      </c>
      <c r="E48" s="34">
        <v>319</v>
      </c>
      <c r="F48" s="34">
        <v>236</v>
      </c>
      <c r="G48" s="35">
        <f t="shared" si="1"/>
        <v>635</v>
      </c>
      <c r="H48" s="18"/>
    </row>
    <row r="49" spans="1:8" ht="22.5" customHeight="1" thickBot="1">
      <c r="A49" s="50"/>
      <c r="B49" s="51" t="s">
        <v>47</v>
      </c>
      <c r="C49" s="52"/>
      <c r="D49" s="53">
        <v>281</v>
      </c>
      <c r="E49" s="53">
        <v>216</v>
      </c>
      <c r="F49" s="54">
        <v>195</v>
      </c>
      <c r="G49" s="35">
        <f t="shared" si="1"/>
        <v>497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3057</v>
      </c>
      <c r="E50" s="27">
        <f>E41+E42+E43+E44+E45+E46+E47+E48+E49</f>
        <v>2763</v>
      </c>
      <c r="F50" s="28">
        <f>F41+F42+F43+F44+F45+F46+F47+F48+F49</f>
        <v>2277</v>
      </c>
      <c r="G50" s="29">
        <f t="shared" si="1"/>
        <v>5820</v>
      </c>
      <c r="H50" s="30"/>
    </row>
    <row r="51" spans="1:8" ht="22.5" customHeight="1">
      <c r="A51" s="44"/>
      <c r="B51" s="45" t="s">
        <v>48</v>
      </c>
      <c r="C51" s="46"/>
      <c r="D51" s="16">
        <v>957</v>
      </c>
      <c r="E51" s="16">
        <v>799</v>
      </c>
      <c r="F51" s="16">
        <v>712</v>
      </c>
      <c r="G51" s="17">
        <f t="shared" si="1"/>
        <v>1756</v>
      </c>
      <c r="H51" s="18"/>
    </row>
    <row r="52" spans="1:8" ht="22.5" customHeight="1">
      <c r="A52" s="31"/>
      <c r="B52" s="32" t="s">
        <v>49</v>
      </c>
      <c r="C52" s="33"/>
      <c r="D52" s="34">
        <v>1389</v>
      </c>
      <c r="E52" s="34">
        <v>965</v>
      </c>
      <c r="F52" s="34">
        <v>1156</v>
      </c>
      <c r="G52" s="35">
        <f t="shared" si="1"/>
        <v>2354</v>
      </c>
      <c r="H52" s="18"/>
    </row>
    <row r="53" spans="1:8" ht="22.5" customHeight="1" thickBot="1">
      <c r="A53" s="36"/>
      <c r="B53" s="37" t="s">
        <v>50</v>
      </c>
      <c r="C53" s="38"/>
      <c r="D53" s="22">
        <v>1070</v>
      </c>
      <c r="E53" s="22">
        <v>778</v>
      </c>
      <c r="F53" s="22">
        <v>842</v>
      </c>
      <c r="G53" s="23">
        <f t="shared" si="1"/>
        <v>1848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3416</v>
      </c>
      <c r="E54" s="27">
        <f>E51+E52+E53</f>
        <v>2542</v>
      </c>
      <c r="F54" s="28">
        <f>F51+F52+F53</f>
        <v>2710</v>
      </c>
      <c r="G54" s="43">
        <f t="shared" si="1"/>
        <v>5958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28765</v>
      </c>
      <c r="E55" s="56">
        <f>SUM(E6+E14+E19+E25+E32+E40+E50+E54)</f>
        <v>26839</v>
      </c>
      <c r="F55" s="56">
        <f>SUM(F6+F14+F19+F25+F32+F40+F50+F54)</f>
        <v>21632</v>
      </c>
      <c r="G55" s="57">
        <f t="shared" si="1"/>
        <v>55604</v>
      </c>
      <c r="H55" s="30"/>
    </row>
    <row r="56" spans="1:8" ht="22.5" customHeight="1">
      <c r="A56" s="31"/>
      <c r="B56" s="32" t="s">
        <v>52</v>
      </c>
      <c r="C56" s="33"/>
      <c r="D56" s="58">
        <v>1473</v>
      </c>
      <c r="E56" s="58">
        <v>1188</v>
      </c>
      <c r="F56" s="59">
        <v>1441</v>
      </c>
      <c r="G56" s="35">
        <f t="shared" si="1"/>
        <v>2661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54</v>
      </c>
      <c r="G57" s="66" t="s">
        <v>57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2009-12-01T05:10:19Z</cp:lastPrinted>
  <dcterms:created xsi:type="dcterms:W3CDTF">2009-08-31T23:26:53Z</dcterms:created>
  <dcterms:modified xsi:type="dcterms:W3CDTF">2010-01-07T05:36:05Z</dcterms:modified>
  <cp:category/>
  <cp:version/>
  <cp:contentType/>
  <cp:contentStatus/>
</cp:coreProperties>
</file>