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5" windowWidth="13560" windowHeight="8580" activeTab="0"/>
  </bookViews>
  <sheets>
    <sheet name="湖南市総人口5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<sst xmlns="http://schemas.openxmlformats.org/spreadsheetml/2006/main" count="62" uniqueCount="55">
  <si>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</si>
  <si>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</si>
  <si>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</si>
  <si>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</si>
  <si>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</si>
  <si>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</si>
  <si>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</si>
  <si>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</si>
  <si>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</si>
  <si>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</si>
  <si>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</si>
  <si>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</si>
  <si>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</si>
  <si>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</si>
  <si>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</si>
  <si>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</si>
  <si>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</si>
  <si>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</si>
  <si>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</si>
  <si>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</si>
  <si>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</si>
  <si>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</si>
  <si>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</si>
  <si>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</si>
  <si>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</si>
  <si>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</si>
  <si>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</si>
  <si>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</si>
  <si>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</si>
  <si>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</si>
  <si>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</si>
  <si>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</si>
  <si>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</si>
  <si>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</si>
  <si>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</si>
  <si>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</si>
  <si>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</si>
  <si>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</si>
  <si>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</si>
  <si>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</si>
  <si>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</si>
  <si>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</si>
  <si>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</si>
  <si>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</si>
  <si>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</si>
  <si>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</si>
  <si>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</si>
  <si>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</si>
  <si>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</si>
  <si>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</si>
  <si>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</si>
  <si>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</si>
  <si>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</si>
  <si>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</si>
  <si>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平成23年5月1日現在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</si>
</sst>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77" fontId="8" fillId="0" borderId="30" xfId="49" applyNumberFormat="1" applyFont="1" applyBorder="1" applyAlignment="1">
      <alignment vertical="center"/>
    </xf>
    <xf numFmtId="177" fontId="8" fillId="0" borderId="31" xfId="49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177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177" fontId="8" fillId="0" borderId="49" xfId="0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6" fontId="8" fillId="0" borderId="49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8" fillId="33" borderId="36" xfId="49" applyNumberFormat="1" applyFont="1" applyFill="1" applyBorder="1" applyAlignment="1">
      <alignment vertical="center"/>
    </xf>
    <xf numFmtId="177" fontId="8" fillId="33" borderId="35" xfId="49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80" zoomScaleNormal="80" zoomScaleSheetLayoutView="8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7" sqref="H7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1897</v>
      </c>
      <c r="E4" s="16">
        <v>1798</v>
      </c>
      <c r="F4" s="16">
        <v>1406</v>
      </c>
      <c r="G4" s="17">
        <f>D4+E4</f>
        <v>3695</v>
      </c>
      <c r="H4" s="18"/>
    </row>
    <row r="5" spans="1:8" ht="22.5" customHeight="1" thickBot="1">
      <c r="A5" s="19"/>
      <c r="B5" s="20" t="s">
        <v>8</v>
      </c>
      <c r="C5" s="21"/>
      <c r="D5" s="22">
        <v>609</v>
      </c>
      <c r="E5" s="22">
        <v>609</v>
      </c>
      <c r="F5" s="22">
        <v>442</v>
      </c>
      <c r="G5" s="23">
        <f aca="true" t="shared" si="0" ref="G5:G35">D5+E5</f>
        <v>1218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2506</v>
      </c>
      <c r="E6" s="27">
        <f>E4+E5</f>
        <v>2407</v>
      </c>
      <c r="F6" s="28">
        <f>F4+F5</f>
        <v>1848</v>
      </c>
      <c r="G6" s="29">
        <f t="shared" si="0"/>
        <v>4913</v>
      </c>
      <c r="H6" s="30"/>
    </row>
    <row r="7" spans="1:8" ht="22.5" customHeight="1">
      <c r="A7" s="13"/>
      <c r="B7" s="14" t="s">
        <v>10</v>
      </c>
      <c r="C7" s="15"/>
      <c r="D7" s="16">
        <v>789</v>
      </c>
      <c r="E7" s="16">
        <v>776</v>
      </c>
      <c r="F7" s="16">
        <v>597</v>
      </c>
      <c r="G7" s="17">
        <f t="shared" si="0"/>
        <v>1565</v>
      </c>
      <c r="H7" s="18"/>
    </row>
    <row r="8" spans="1:8" ht="22.5" customHeight="1">
      <c r="A8" s="31"/>
      <c r="B8" s="32" t="s">
        <v>11</v>
      </c>
      <c r="C8" s="33"/>
      <c r="D8" s="34">
        <v>554</v>
      </c>
      <c r="E8" s="34">
        <v>506</v>
      </c>
      <c r="F8" s="34">
        <v>380</v>
      </c>
      <c r="G8" s="35">
        <f t="shared" si="0"/>
        <v>1060</v>
      </c>
      <c r="H8" s="18"/>
    </row>
    <row r="9" spans="1:8" ht="22.5" customHeight="1">
      <c r="A9" s="31"/>
      <c r="B9" s="32" t="s">
        <v>12</v>
      </c>
      <c r="C9" s="33"/>
      <c r="D9" s="34">
        <v>416</v>
      </c>
      <c r="E9" s="34">
        <v>440</v>
      </c>
      <c r="F9" s="34">
        <v>331</v>
      </c>
      <c r="G9" s="35">
        <f t="shared" si="0"/>
        <v>856</v>
      </c>
      <c r="H9" s="18"/>
    </row>
    <row r="10" spans="1:8" ht="22.5" customHeight="1">
      <c r="A10" s="31"/>
      <c r="B10" s="32" t="s">
        <v>13</v>
      </c>
      <c r="C10" s="33"/>
      <c r="D10" s="34">
        <v>187</v>
      </c>
      <c r="E10" s="34">
        <v>181</v>
      </c>
      <c r="F10" s="34">
        <v>150</v>
      </c>
      <c r="G10" s="35">
        <f t="shared" si="0"/>
        <v>368</v>
      </c>
      <c r="H10" s="18"/>
    </row>
    <row r="11" spans="1:8" ht="22.5" customHeight="1">
      <c r="A11" s="31"/>
      <c r="B11" s="32" t="s">
        <v>14</v>
      </c>
      <c r="C11" s="33"/>
      <c r="D11" s="34">
        <v>884</v>
      </c>
      <c r="E11" s="34">
        <v>808</v>
      </c>
      <c r="F11" s="34">
        <v>724</v>
      </c>
      <c r="G11" s="35">
        <f t="shared" si="0"/>
        <v>1692</v>
      </c>
      <c r="H11" s="18"/>
    </row>
    <row r="12" spans="1:8" ht="22.5" customHeight="1">
      <c r="A12" s="31"/>
      <c r="B12" s="32" t="s">
        <v>15</v>
      </c>
      <c r="C12" s="33"/>
      <c r="D12" s="34">
        <v>843</v>
      </c>
      <c r="E12" s="34">
        <v>763</v>
      </c>
      <c r="F12" s="34">
        <v>675</v>
      </c>
      <c r="G12" s="35">
        <f t="shared" si="0"/>
        <v>1606</v>
      </c>
      <c r="H12" s="18"/>
    </row>
    <row r="13" spans="1:8" ht="22.5" customHeight="1" thickBot="1">
      <c r="A13" s="36"/>
      <c r="B13" s="37" t="s">
        <v>16</v>
      </c>
      <c r="C13" s="38"/>
      <c r="D13" s="22">
        <v>1690</v>
      </c>
      <c r="E13" s="22">
        <v>1481</v>
      </c>
      <c r="F13" s="22">
        <v>1279</v>
      </c>
      <c r="G13" s="23">
        <f t="shared" si="0"/>
        <v>3171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5363</v>
      </c>
      <c r="E14" s="27">
        <f>E7+E8+E9+E10+E11+E12+E13</f>
        <v>4955</v>
      </c>
      <c r="F14" s="28">
        <f>F7+F8+F9+F10+F11+F12+F13</f>
        <v>4136</v>
      </c>
      <c r="G14" s="29">
        <f t="shared" si="0"/>
        <v>10318</v>
      </c>
      <c r="H14" s="30"/>
    </row>
    <row r="15" spans="1:8" ht="22.5" customHeight="1">
      <c r="A15" s="13"/>
      <c r="B15" s="14" t="s">
        <v>17</v>
      </c>
      <c r="C15" s="15"/>
      <c r="D15" s="16">
        <v>1025</v>
      </c>
      <c r="E15" s="16">
        <v>987</v>
      </c>
      <c r="F15" s="16">
        <v>790</v>
      </c>
      <c r="G15" s="17">
        <f t="shared" si="0"/>
        <v>2012</v>
      </c>
      <c r="H15" s="18"/>
    </row>
    <row r="16" spans="1:8" ht="22.5" customHeight="1">
      <c r="A16" s="31"/>
      <c r="B16" s="32" t="s">
        <v>18</v>
      </c>
      <c r="C16" s="33"/>
      <c r="D16" s="34">
        <v>1069</v>
      </c>
      <c r="E16" s="34">
        <v>1020</v>
      </c>
      <c r="F16" s="34">
        <v>840</v>
      </c>
      <c r="G16" s="35">
        <f t="shared" si="0"/>
        <v>2089</v>
      </c>
      <c r="H16" s="18"/>
    </row>
    <row r="17" spans="1:8" ht="22.5" customHeight="1">
      <c r="A17" s="31"/>
      <c r="B17" s="32" t="s">
        <v>19</v>
      </c>
      <c r="C17" s="33"/>
      <c r="D17" s="34">
        <v>727</v>
      </c>
      <c r="E17" s="34">
        <v>721</v>
      </c>
      <c r="F17" s="34">
        <v>530</v>
      </c>
      <c r="G17" s="35">
        <f t="shared" si="0"/>
        <v>1448</v>
      </c>
      <c r="H17" s="18"/>
    </row>
    <row r="18" spans="1:8" ht="22.5" customHeight="1" thickBot="1">
      <c r="A18" s="36"/>
      <c r="B18" s="37" t="s">
        <v>20</v>
      </c>
      <c r="C18" s="38"/>
      <c r="D18" s="22">
        <v>384</v>
      </c>
      <c r="E18" s="22">
        <v>386</v>
      </c>
      <c r="F18" s="39">
        <v>264</v>
      </c>
      <c r="G18" s="23">
        <f t="shared" si="0"/>
        <v>770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3205</v>
      </c>
      <c r="E19" s="27">
        <f>E15+E16+E17+E18</f>
        <v>3114</v>
      </c>
      <c r="F19" s="28">
        <f>F15+F16+F17+F18</f>
        <v>2424</v>
      </c>
      <c r="G19" s="43">
        <f t="shared" si="0"/>
        <v>6319</v>
      </c>
      <c r="H19" s="30"/>
    </row>
    <row r="20" spans="1:8" ht="22.5" customHeight="1">
      <c r="A20" s="44"/>
      <c r="B20" s="45" t="s">
        <v>21</v>
      </c>
      <c r="C20" s="46"/>
      <c r="D20" s="16">
        <v>469</v>
      </c>
      <c r="E20" s="16">
        <v>488</v>
      </c>
      <c r="F20" s="16">
        <v>345</v>
      </c>
      <c r="G20" s="17">
        <f t="shared" si="0"/>
        <v>957</v>
      </c>
      <c r="H20" s="18"/>
    </row>
    <row r="21" spans="1:8" ht="22.5" customHeight="1">
      <c r="A21" s="31"/>
      <c r="B21" s="32" t="s">
        <v>22</v>
      </c>
      <c r="C21" s="33"/>
      <c r="D21" s="34">
        <v>750</v>
      </c>
      <c r="E21" s="34">
        <v>776</v>
      </c>
      <c r="F21" s="34">
        <v>648</v>
      </c>
      <c r="G21" s="35">
        <f t="shared" si="0"/>
        <v>1526</v>
      </c>
      <c r="H21" s="18"/>
    </row>
    <row r="22" spans="1:8" ht="22.5" customHeight="1">
      <c r="A22" s="31"/>
      <c r="B22" s="32" t="s">
        <v>23</v>
      </c>
      <c r="C22" s="33"/>
      <c r="D22" s="34">
        <v>1165</v>
      </c>
      <c r="E22" s="34">
        <v>1212</v>
      </c>
      <c r="F22" s="34">
        <v>896</v>
      </c>
      <c r="G22" s="35">
        <f t="shared" si="0"/>
        <v>2377</v>
      </c>
      <c r="H22" s="18"/>
    </row>
    <row r="23" spans="1:8" ht="22.5" customHeight="1">
      <c r="A23" s="31"/>
      <c r="B23" s="32" t="s">
        <v>24</v>
      </c>
      <c r="C23" s="33"/>
      <c r="D23" s="34">
        <v>319</v>
      </c>
      <c r="E23" s="34">
        <v>251</v>
      </c>
      <c r="F23" s="34">
        <v>317</v>
      </c>
      <c r="G23" s="35">
        <f t="shared" si="0"/>
        <v>570</v>
      </c>
      <c r="H23" s="18"/>
    </row>
    <row r="24" spans="1:8" ht="22.5" customHeight="1" thickBot="1">
      <c r="A24" s="36"/>
      <c r="B24" s="37" t="s">
        <v>25</v>
      </c>
      <c r="C24" s="38"/>
      <c r="D24" s="22">
        <v>144</v>
      </c>
      <c r="E24" s="22">
        <v>177</v>
      </c>
      <c r="F24" s="22">
        <v>131</v>
      </c>
      <c r="G24" s="23">
        <f t="shared" si="0"/>
        <v>321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2847</v>
      </c>
      <c r="E25" s="27">
        <f>E20+E21+E22+E23+E24</f>
        <v>2904</v>
      </c>
      <c r="F25" s="27">
        <f>F20+F21+F22+F23+F24</f>
        <v>2337</v>
      </c>
      <c r="G25" s="43">
        <f t="shared" si="0"/>
        <v>5751</v>
      </c>
      <c r="H25" s="30"/>
    </row>
    <row r="26" spans="1:8" ht="22.5" customHeight="1">
      <c r="A26" s="44"/>
      <c r="B26" s="45" t="s">
        <v>26</v>
      </c>
      <c r="C26" s="46"/>
      <c r="D26" s="16">
        <v>167</v>
      </c>
      <c r="E26" s="16">
        <v>143</v>
      </c>
      <c r="F26" s="16">
        <v>118</v>
      </c>
      <c r="G26" s="17">
        <f t="shared" si="0"/>
        <v>310</v>
      </c>
      <c r="H26" s="18"/>
    </row>
    <row r="27" spans="1:8" ht="22.5" customHeight="1">
      <c r="A27" s="31"/>
      <c r="B27" s="32" t="s">
        <v>27</v>
      </c>
      <c r="C27" s="33"/>
      <c r="D27" s="34">
        <v>195</v>
      </c>
      <c r="E27" s="34">
        <v>124</v>
      </c>
      <c r="F27" s="34">
        <v>189</v>
      </c>
      <c r="G27" s="35">
        <f t="shared" si="0"/>
        <v>319</v>
      </c>
      <c r="H27" s="18"/>
    </row>
    <row r="28" spans="1:8" ht="22.5" customHeight="1">
      <c r="A28" s="31"/>
      <c r="B28" s="32" t="s">
        <v>28</v>
      </c>
      <c r="C28" s="33"/>
      <c r="D28" s="34">
        <v>952</v>
      </c>
      <c r="E28" s="34">
        <v>909</v>
      </c>
      <c r="F28" s="34">
        <v>771</v>
      </c>
      <c r="G28" s="35">
        <f t="shared" si="0"/>
        <v>1861</v>
      </c>
      <c r="H28" s="18"/>
    </row>
    <row r="29" spans="1:8" ht="22.5" customHeight="1">
      <c r="A29" s="31"/>
      <c r="B29" s="32" t="s">
        <v>29</v>
      </c>
      <c r="C29" s="33"/>
      <c r="D29" s="34">
        <v>461</v>
      </c>
      <c r="E29" s="34">
        <v>456</v>
      </c>
      <c r="F29" s="34">
        <v>321</v>
      </c>
      <c r="G29" s="35">
        <f t="shared" si="0"/>
        <v>917</v>
      </c>
      <c r="H29" s="18"/>
    </row>
    <row r="30" spans="1:8" ht="22.5" customHeight="1">
      <c r="A30" s="31"/>
      <c r="B30" s="32" t="s">
        <v>30</v>
      </c>
      <c r="C30" s="33"/>
      <c r="D30" s="34">
        <v>164</v>
      </c>
      <c r="E30" s="34">
        <v>144</v>
      </c>
      <c r="F30" s="34">
        <v>114</v>
      </c>
      <c r="G30" s="35">
        <f t="shared" si="0"/>
        <v>308</v>
      </c>
      <c r="H30" s="18"/>
    </row>
    <row r="31" spans="1:8" ht="22.5" customHeight="1" thickBot="1">
      <c r="A31" s="36"/>
      <c r="B31" s="37" t="s">
        <v>31</v>
      </c>
      <c r="C31" s="38"/>
      <c r="D31" s="22">
        <v>414</v>
      </c>
      <c r="E31" s="22">
        <v>415</v>
      </c>
      <c r="F31" s="22">
        <v>263</v>
      </c>
      <c r="G31" s="23">
        <f t="shared" si="0"/>
        <v>829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2353</v>
      </c>
      <c r="E32" s="27">
        <f>E26+E27+E28+E29+E30+E31</f>
        <v>2191</v>
      </c>
      <c r="F32" s="28">
        <f>F26+F27+F28+F29+F30+F31</f>
        <v>1776</v>
      </c>
      <c r="G32" s="43">
        <f t="shared" si="0"/>
        <v>4544</v>
      </c>
      <c r="H32" s="30"/>
    </row>
    <row r="33" spans="1:8" ht="22.5" customHeight="1">
      <c r="A33" s="44"/>
      <c r="B33" s="45" t="s">
        <v>32</v>
      </c>
      <c r="C33" s="46"/>
      <c r="D33" s="16">
        <v>974</v>
      </c>
      <c r="E33" s="16">
        <v>997</v>
      </c>
      <c r="F33" s="16">
        <v>713</v>
      </c>
      <c r="G33" s="17">
        <f t="shared" si="0"/>
        <v>1971</v>
      </c>
      <c r="H33" s="18"/>
    </row>
    <row r="34" spans="1:8" ht="22.5" customHeight="1">
      <c r="A34" s="31"/>
      <c r="B34" s="32" t="s">
        <v>33</v>
      </c>
      <c r="C34" s="33"/>
      <c r="D34" s="34">
        <v>776</v>
      </c>
      <c r="E34" s="34">
        <v>757</v>
      </c>
      <c r="F34" s="34">
        <v>495</v>
      </c>
      <c r="G34" s="35">
        <f t="shared" si="0"/>
        <v>1533</v>
      </c>
      <c r="H34" s="18"/>
    </row>
    <row r="35" spans="1:8" ht="22.5" customHeight="1">
      <c r="A35" s="31"/>
      <c r="B35" s="32" t="s">
        <v>34</v>
      </c>
      <c r="C35" s="33"/>
      <c r="D35" s="34">
        <v>1141</v>
      </c>
      <c r="E35" s="34">
        <v>1082</v>
      </c>
      <c r="F35" s="34">
        <v>843</v>
      </c>
      <c r="G35" s="35">
        <f t="shared" si="0"/>
        <v>2223</v>
      </c>
      <c r="H35" s="18"/>
    </row>
    <row r="36" spans="1:8" ht="22.5" customHeight="1">
      <c r="A36" s="31"/>
      <c r="B36" s="32" t="s">
        <v>35</v>
      </c>
      <c r="C36" s="33"/>
      <c r="D36" s="34">
        <v>692</v>
      </c>
      <c r="E36" s="34">
        <v>675</v>
      </c>
      <c r="F36" s="34">
        <v>465</v>
      </c>
      <c r="G36" s="35">
        <f aca="true" t="shared" si="1" ref="G36:G57">D36+E36</f>
        <v>1367</v>
      </c>
      <c r="H36" s="18"/>
    </row>
    <row r="37" spans="1:8" ht="22.5" customHeight="1">
      <c r="A37" s="31"/>
      <c r="B37" s="32" t="s">
        <v>36</v>
      </c>
      <c r="C37" s="33"/>
      <c r="D37" s="34">
        <v>1139</v>
      </c>
      <c r="E37" s="34">
        <v>1115</v>
      </c>
      <c r="F37" s="34">
        <v>818</v>
      </c>
      <c r="G37" s="35">
        <f t="shared" si="1"/>
        <v>2254</v>
      </c>
      <c r="H37" s="18"/>
    </row>
    <row r="38" spans="1:8" ht="22.5" customHeight="1">
      <c r="A38" s="31"/>
      <c r="B38" s="32" t="s">
        <v>37</v>
      </c>
      <c r="C38" s="33"/>
      <c r="D38" s="34">
        <v>232</v>
      </c>
      <c r="E38" s="34">
        <v>259</v>
      </c>
      <c r="F38" s="34">
        <v>191</v>
      </c>
      <c r="G38" s="35">
        <f t="shared" si="1"/>
        <v>491</v>
      </c>
      <c r="H38" s="18"/>
    </row>
    <row r="39" spans="1:8" ht="22.5" customHeight="1" thickBot="1">
      <c r="A39" s="47"/>
      <c r="B39" s="48" t="s">
        <v>38</v>
      </c>
      <c r="C39" s="49"/>
      <c r="D39" s="22">
        <v>941</v>
      </c>
      <c r="E39" s="22">
        <v>958</v>
      </c>
      <c r="F39" s="22">
        <v>681</v>
      </c>
      <c r="G39" s="23">
        <f t="shared" si="1"/>
        <v>1899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5895</v>
      </c>
      <c r="E40" s="27">
        <f>E33+E34+E35+E36+E37+E38+E39</f>
        <v>5843</v>
      </c>
      <c r="F40" s="28">
        <f>F33+F34+F35+F36+F37+F38+F39</f>
        <v>4206</v>
      </c>
      <c r="G40" s="29">
        <f t="shared" si="1"/>
        <v>11738</v>
      </c>
      <c r="H40" s="30"/>
    </row>
    <row r="41" spans="1:8" ht="22.5" customHeight="1">
      <c r="A41" s="44"/>
      <c r="B41" s="45" t="s">
        <v>39</v>
      </c>
      <c r="C41" s="46"/>
      <c r="D41" s="16">
        <v>175</v>
      </c>
      <c r="E41" s="16">
        <v>166</v>
      </c>
      <c r="F41" s="16">
        <v>124</v>
      </c>
      <c r="G41" s="17">
        <f t="shared" si="1"/>
        <v>341</v>
      </c>
      <c r="H41" s="18"/>
    </row>
    <row r="42" spans="1:8" ht="22.5" customHeight="1">
      <c r="A42" s="31"/>
      <c r="B42" s="32" t="s">
        <v>40</v>
      </c>
      <c r="C42" s="33"/>
      <c r="D42" s="34">
        <v>414</v>
      </c>
      <c r="E42" s="34">
        <v>296</v>
      </c>
      <c r="F42" s="34">
        <v>328</v>
      </c>
      <c r="G42" s="35">
        <f t="shared" si="1"/>
        <v>710</v>
      </c>
      <c r="H42" s="18"/>
    </row>
    <row r="43" spans="1:8" ht="22.5" customHeight="1">
      <c r="A43" s="31"/>
      <c r="B43" s="32" t="s">
        <v>41</v>
      </c>
      <c r="C43" s="33"/>
      <c r="D43" s="34">
        <v>178</v>
      </c>
      <c r="E43" s="34">
        <v>177</v>
      </c>
      <c r="F43" s="34">
        <v>129</v>
      </c>
      <c r="G43" s="35">
        <f t="shared" si="1"/>
        <v>355</v>
      </c>
      <c r="H43" s="18"/>
    </row>
    <row r="44" spans="1:8" ht="22.5" customHeight="1">
      <c r="A44" s="31"/>
      <c r="B44" s="32" t="s">
        <v>42</v>
      </c>
      <c r="C44" s="33"/>
      <c r="D44" s="34">
        <v>227</v>
      </c>
      <c r="E44" s="34">
        <v>218</v>
      </c>
      <c r="F44" s="34">
        <v>162</v>
      </c>
      <c r="G44" s="35">
        <f t="shared" si="1"/>
        <v>445</v>
      </c>
      <c r="H44" s="18"/>
    </row>
    <row r="45" spans="1:8" ht="22.5" customHeight="1">
      <c r="A45" s="31"/>
      <c r="B45" s="32" t="s">
        <v>43</v>
      </c>
      <c r="C45" s="33"/>
      <c r="D45" s="34">
        <v>673</v>
      </c>
      <c r="E45" s="34">
        <v>542</v>
      </c>
      <c r="F45" s="34">
        <v>536</v>
      </c>
      <c r="G45" s="35">
        <f t="shared" si="1"/>
        <v>1215</v>
      </c>
      <c r="H45" s="18"/>
    </row>
    <row r="46" spans="1:8" ht="22.5" customHeight="1">
      <c r="A46" s="31"/>
      <c r="B46" s="32" t="s">
        <v>44</v>
      </c>
      <c r="C46" s="33"/>
      <c r="D46" s="34">
        <v>370</v>
      </c>
      <c r="E46" s="34">
        <v>397</v>
      </c>
      <c r="F46" s="34">
        <v>308</v>
      </c>
      <c r="G46" s="35">
        <f t="shared" si="1"/>
        <v>767</v>
      </c>
      <c r="H46" s="18"/>
    </row>
    <row r="47" spans="1:8" ht="22.5" customHeight="1">
      <c r="A47" s="31"/>
      <c r="B47" s="32" t="s">
        <v>45</v>
      </c>
      <c r="C47" s="33"/>
      <c r="D47" s="34">
        <v>448</v>
      </c>
      <c r="E47" s="34">
        <v>425</v>
      </c>
      <c r="F47" s="34">
        <v>311</v>
      </c>
      <c r="G47" s="35">
        <f t="shared" si="1"/>
        <v>873</v>
      </c>
      <c r="H47" s="18"/>
    </row>
    <row r="48" spans="1:8" ht="22.5" customHeight="1">
      <c r="A48" s="31"/>
      <c r="B48" s="32" t="s">
        <v>46</v>
      </c>
      <c r="C48" s="33"/>
      <c r="D48" s="34">
        <v>319</v>
      </c>
      <c r="E48" s="34">
        <v>327</v>
      </c>
      <c r="F48" s="34">
        <v>244</v>
      </c>
      <c r="G48" s="35">
        <f t="shared" si="1"/>
        <v>646</v>
      </c>
      <c r="H48" s="18"/>
    </row>
    <row r="49" spans="1:8" ht="22.5" customHeight="1" thickBot="1">
      <c r="A49" s="50"/>
      <c r="B49" s="51" t="s">
        <v>47</v>
      </c>
      <c r="C49" s="52"/>
      <c r="D49" s="53">
        <v>296</v>
      </c>
      <c r="E49" s="53">
        <v>227</v>
      </c>
      <c r="F49" s="54">
        <v>211</v>
      </c>
      <c r="G49" s="35">
        <f t="shared" si="1"/>
        <v>523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3100</v>
      </c>
      <c r="E50" s="27">
        <f>E41+E42+E43+E44+E45+E46+E47+E48+E49</f>
        <v>2775</v>
      </c>
      <c r="F50" s="28">
        <f>F41+F42+F43+F44+F45+F46+F47+F48+F49</f>
        <v>2353</v>
      </c>
      <c r="G50" s="29">
        <f t="shared" si="1"/>
        <v>5875</v>
      </c>
      <c r="H50" s="30"/>
    </row>
    <row r="51" spans="1:8" ht="22.5" customHeight="1">
      <c r="A51" s="44"/>
      <c r="B51" s="45" t="s">
        <v>48</v>
      </c>
      <c r="C51" s="46"/>
      <c r="D51" s="16">
        <v>953</v>
      </c>
      <c r="E51" s="16">
        <v>792</v>
      </c>
      <c r="F51" s="16">
        <v>706</v>
      </c>
      <c r="G51" s="17">
        <f t="shared" si="1"/>
        <v>1745</v>
      </c>
      <c r="H51" s="18"/>
    </row>
    <row r="52" spans="1:8" ht="22.5" customHeight="1">
      <c r="A52" s="31"/>
      <c r="B52" s="32" t="s">
        <v>49</v>
      </c>
      <c r="C52" s="33"/>
      <c r="D52" s="34">
        <v>1281</v>
      </c>
      <c r="E52" s="34">
        <v>919</v>
      </c>
      <c r="F52" s="34">
        <v>1080</v>
      </c>
      <c r="G52" s="35">
        <f t="shared" si="1"/>
        <v>2200</v>
      </c>
      <c r="H52" s="18"/>
    </row>
    <row r="53" spans="1:8" ht="22.5" customHeight="1" thickBot="1">
      <c r="A53" s="36"/>
      <c r="B53" s="37" t="s">
        <v>50</v>
      </c>
      <c r="C53" s="38"/>
      <c r="D53" s="22">
        <v>1081</v>
      </c>
      <c r="E53" s="22">
        <v>802</v>
      </c>
      <c r="F53" s="22">
        <v>842</v>
      </c>
      <c r="G53" s="35">
        <f t="shared" si="1"/>
        <v>1883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3315</v>
      </c>
      <c r="E54" s="27">
        <f>E51+E52+E53</f>
        <v>2513</v>
      </c>
      <c r="F54" s="28">
        <f>F51+F52+F53</f>
        <v>2628</v>
      </c>
      <c r="G54" s="43">
        <f t="shared" si="1"/>
        <v>5828</v>
      </c>
      <c r="H54" s="30"/>
    </row>
    <row r="55" spans="1:8" ht="22.5" customHeight="1">
      <c r="A55" s="50"/>
      <c r="B55" s="51" t="s">
        <v>51</v>
      </c>
      <c r="C55" s="52"/>
      <c r="D55" s="55">
        <f>D6+D14+D19+D25+D32+D40+D50+D54</f>
        <v>28584</v>
      </c>
      <c r="E55" s="56">
        <f>E6+E14+E19+E25+E32+E40+E50+E54</f>
        <v>26702</v>
      </c>
      <c r="F55" s="56">
        <f>F6+F14+F19+F25+F32+F40+F50+F54</f>
        <v>21708</v>
      </c>
      <c r="G55" s="57">
        <f t="shared" si="1"/>
        <v>55286</v>
      </c>
      <c r="H55" s="30"/>
    </row>
    <row r="56" spans="1:8" ht="22.5" customHeight="1">
      <c r="A56" s="31"/>
      <c r="B56" s="32" t="s">
        <v>52</v>
      </c>
      <c r="C56" s="33"/>
      <c r="D56" s="58">
        <v>1293</v>
      </c>
      <c r="E56" s="58">
        <v>1069</v>
      </c>
      <c r="F56" s="59">
        <v>1246</v>
      </c>
      <c r="G56" s="35">
        <v>2362</v>
      </c>
      <c r="H56" s="18"/>
    </row>
    <row r="57" spans="1:8" ht="22.5" customHeight="1" thickBot="1">
      <c r="A57" s="60"/>
      <c r="B57" s="61" t="s">
        <v>53</v>
      </c>
      <c r="C57" s="61"/>
      <c r="D57" s="65">
        <v>28</v>
      </c>
      <c r="E57" s="65">
        <v>-10</v>
      </c>
      <c r="F57" s="65">
        <v>63</v>
      </c>
      <c r="G57" s="66">
        <f t="shared" si="1"/>
        <v>18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2011-05-02T00:28:15Z</cp:lastPrinted>
  <dcterms:created xsi:type="dcterms:W3CDTF">2009-08-31T23:26:53Z</dcterms:created>
  <dcterms:modified xsi:type="dcterms:W3CDTF">2011-05-06T04:23:19Z</dcterms:modified>
  <cp:category/>
  <cp:version/>
  <cp:contentType/>
  <cp:contentStatus/>
</cp:coreProperties>
</file>