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住民登録人口11月30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<sst xmlns="http://schemas.openxmlformats.org/spreadsheetml/2006/main" count="61" uniqueCount="54">
  <si>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</si>
  <si>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</si>
  <si>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</si>
  <si>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</si>
  <si>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</si>
  <si>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</si>
  <si>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</si>
  <si>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</si>
  <si>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</si>
  <si>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</si>
  <si>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</si>
  <si>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</si>
  <si>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</si>
  <si>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</si>
  <si>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</si>
  <si>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</si>
  <si>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</si>
  <si>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</si>
  <si>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</si>
  <si>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</si>
  <si>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</si>
  <si>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</si>
  <si>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</si>
  <si>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</si>
  <si>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</si>
  <si>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</si>
  <si>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</si>
  <si>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</si>
  <si>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</si>
  <si>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</si>
  <si>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</si>
  <si>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</si>
  <si>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</si>
  <si>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</si>
  <si>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</si>
  <si>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</si>
  <si>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</si>
  <si>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</si>
  <si>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</si>
  <si>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</si>
  <si>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</si>
  <si>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</si>
  <si>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</si>
  <si>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</si>
  <si>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</si>
  <si>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</si>
  <si>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</si>
  <si>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</si>
  <si>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</si>
  <si>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</si>
  <si>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</si>
  <si>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</si>
  <si>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</si>
  <si>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平成１8年11月30日現在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</si>
</sst>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6" fontId="5" fillId="0" borderId="28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71" t="s">
        <v>39</v>
      </c>
      <c r="C1" s="71"/>
      <c r="D1" s="71"/>
      <c r="E1" s="71"/>
      <c r="F1" s="71"/>
      <c r="G1" s="71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1" t="s">
        <v>42</v>
      </c>
      <c r="E3" s="61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5">
        <v>1783</v>
      </c>
      <c r="E4" s="65">
        <v>1628</v>
      </c>
      <c r="F4" s="66">
        <v>1256</v>
      </c>
      <c r="G4" s="14">
        <f>D4+E4</f>
        <v>3411</v>
      </c>
      <c r="H4" s="15"/>
    </row>
    <row r="5" spans="1:8" ht="22.5" customHeight="1" thickBot="1">
      <c r="A5" s="16"/>
      <c r="B5" s="17" t="s">
        <v>1</v>
      </c>
      <c r="C5" s="18"/>
      <c r="D5" s="69">
        <v>633</v>
      </c>
      <c r="E5" s="69">
        <v>629</v>
      </c>
      <c r="F5" s="70">
        <v>436</v>
      </c>
      <c r="G5" s="19">
        <f>D5+E5</f>
        <v>1262</v>
      </c>
      <c r="H5" s="15"/>
    </row>
    <row r="6" spans="1:8" ht="22.5" customHeight="1" thickBot="1" thickTop="1">
      <c r="A6" s="20"/>
      <c r="B6" s="21" t="s">
        <v>46</v>
      </c>
      <c r="C6" s="22"/>
      <c r="D6" s="62">
        <f>D4+D5</f>
        <v>2416</v>
      </c>
      <c r="E6" s="62">
        <f>E4+E5</f>
        <v>2257</v>
      </c>
      <c r="F6" s="64">
        <f>F4+F5</f>
        <v>1692</v>
      </c>
      <c r="G6" s="23">
        <f>D6+E6</f>
        <v>4673</v>
      </c>
      <c r="H6" s="24"/>
    </row>
    <row r="7" spans="1:8" ht="22.5" customHeight="1">
      <c r="A7" s="11"/>
      <c r="B7" s="12" t="s">
        <v>2</v>
      </c>
      <c r="C7" s="13"/>
      <c r="D7" s="65">
        <v>680</v>
      </c>
      <c r="E7" s="65">
        <v>631</v>
      </c>
      <c r="F7" s="66">
        <v>496</v>
      </c>
      <c r="G7" s="14">
        <f aca="true" t="shared" si="0" ref="G7:G13">D7+E7</f>
        <v>1311</v>
      </c>
      <c r="H7" s="15"/>
    </row>
    <row r="8" spans="1:8" ht="22.5" customHeight="1">
      <c r="A8" s="25"/>
      <c r="B8" s="26" t="s">
        <v>3</v>
      </c>
      <c r="C8" s="27"/>
      <c r="D8" s="67">
        <v>544</v>
      </c>
      <c r="E8" s="67">
        <v>517</v>
      </c>
      <c r="F8" s="68">
        <v>334</v>
      </c>
      <c r="G8" s="28">
        <f t="shared" si="0"/>
        <v>1061</v>
      </c>
      <c r="H8" s="15"/>
    </row>
    <row r="9" spans="1:8" ht="22.5" customHeight="1">
      <c r="A9" s="25"/>
      <c r="B9" s="26" t="s">
        <v>4</v>
      </c>
      <c r="C9" s="27"/>
      <c r="D9" s="67">
        <v>401</v>
      </c>
      <c r="E9" s="67">
        <v>457</v>
      </c>
      <c r="F9" s="68">
        <v>326</v>
      </c>
      <c r="G9" s="28">
        <f t="shared" si="0"/>
        <v>858</v>
      </c>
      <c r="H9" s="15"/>
    </row>
    <row r="10" spans="1:8" ht="22.5" customHeight="1">
      <c r="A10" s="25"/>
      <c r="B10" s="26" t="s">
        <v>5</v>
      </c>
      <c r="C10" s="27"/>
      <c r="D10" s="67">
        <v>197</v>
      </c>
      <c r="E10" s="67">
        <v>186</v>
      </c>
      <c r="F10" s="68">
        <v>144</v>
      </c>
      <c r="G10" s="28">
        <f t="shared" si="0"/>
        <v>383</v>
      </c>
      <c r="H10" s="15"/>
    </row>
    <row r="11" spans="1:8" ht="22.5" customHeight="1">
      <c r="A11" s="25"/>
      <c r="B11" s="26" t="s">
        <v>6</v>
      </c>
      <c r="C11" s="27"/>
      <c r="D11" s="67">
        <v>882</v>
      </c>
      <c r="E11" s="67">
        <v>813</v>
      </c>
      <c r="F11" s="68">
        <v>676</v>
      </c>
      <c r="G11" s="28">
        <f t="shared" si="0"/>
        <v>1695</v>
      </c>
      <c r="H11" s="15"/>
    </row>
    <row r="12" spans="1:8" ht="22.5" customHeight="1">
      <c r="A12" s="25"/>
      <c r="B12" s="26" t="s">
        <v>7</v>
      </c>
      <c r="C12" s="27"/>
      <c r="D12" s="67">
        <v>808</v>
      </c>
      <c r="E12" s="67">
        <v>706</v>
      </c>
      <c r="F12" s="68">
        <v>595</v>
      </c>
      <c r="G12" s="28">
        <f t="shared" si="0"/>
        <v>1514</v>
      </c>
      <c r="H12" s="15"/>
    </row>
    <row r="13" spans="1:8" ht="22.5" customHeight="1" thickBot="1">
      <c r="A13" s="29"/>
      <c r="B13" s="30" t="s">
        <v>8</v>
      </c>
      <c r="C13" s="31"/>
      <c r="D13" s="69">
        <v>1590</v>
      </c>
      <c r="E13" s="69">
        <v>1479</v>
      </c>
      <c r="F13" s="70">
        <v>1100</v>
      </c>
      <c r="G13" s="19">
        <f t="shared" si="0"/>
        <v>3069</v>
      </c>
      <c r="H13" s="15"/>
    </row>
    <row r="14" spans="1:8" ht="22.5" customHeight="1" thickBot="1" thickTop="1">
      <c r="A14" s="20"/>
      <c r="B14" s="21" t="s">
        <v>46</v>
      </c>
      <c r="C14" s="22"/>
      <c r="D14" s="62">
        <f>D7+D8+D9+D10+D11+D12+D13</f>
        <v>5102</v>
      </c>
      <c r="E14" s="62">
        <f>E7+E8+E9+E10+E11+E12+E13</f>
        <v>4789</v>
      </c>
      <c r="F14" s="64">
        <f>F7+F8+F9+F10+F11+F12+F13</f>
        <v>3671</v>
      </c>
      <c r="G14" s="23">
        <f aca="true" t="shared" si="1" ref="G14:G25">D14+E14</f>
        <v>9891</v>
      </c>
      <c r="H14" s="24"/>
    </row>
    <row r="15" spans="1:8" ht="22.5" customHeight="1">
      <c r="A15" s="11"/>
      <c r="B15" s="12" t="s">
        <v>9</v>
      </c>
      <c r="C15" s="13"/>
      <c r="D15" s="65">
        <v>971</v>
      </c>
      <c r="E15" s="65">
        <v>985</v>
      </c>
      <c r="F15" s="66">
        <v>710</v>
      </c>
      <c r="G15" s="32">
        <f t="shared" si="1"/>
        <v>1956</v>
      </c>
      <c r="H15" s="15"/>
    </row>
    <row r="16" spans="1:8" ht="22.5" customHeight="1">
      <c r="A16" s="25"/>
      <c r="B16" s="26" t="s">
        <v>10</v>
      </c>
      <c r="C16" s="27"/>
      <c r="D16" s="67">
        <v>994</v>
      </c>
      <c r="E16" s="67">
        <v>987</v>
      </c>
      <c r="F16" s="68">
        <v>752</v>
      </c>
      <c r="G16" s="28">
        <f t="shared" si="1"/>
        <v>1981</v>
      </c>
      <c r="H16" s="15"/>
    </row>
    <row r="17" spans="1:8" ht="22.5" customHeight="1">
      <c r="A17" s="25"/>
      <c r="B17" s="26" t="s">
        <v>11</v>
      </c>
      <c r="C17" s="27"/>
      <c r="D17" s="69">
        <v>662</v>
      </c>
      <c r="E17" s="69">
        <v>649</v>
      </c>
      <c r="F17" s="70">
        <v>447</v>
      </c>
      <c r="G17" s="28">
        <f t="shared" si="1"/>
        <v>1311</v>
      </c>
      <c r="H17" s="15"/>
    </row>
    <row r="18" spans="1:8" ht="22.5" customHeight="1" thickBot="1">
      <c r="A18" s="29"/>
      <c r="B18" s="30" t="s">
        <v>14</v>
      </c>
      <c r="C18" s="31"/>
      <c r="D18" s="63">
        <v>380</v>
      </c>
      <c r="E18" s="63">
        <v>395</v>
      </c>
      <c r="F18" s="63">
        <v>256</v>
      </c>
      <c r="G18" s="28">
        <f t="shared" si="1"/>
        <v>775</v>
      </c>
      <c r="H18" s="15"/>
    </row>
    <row r="19" spans="1:8" ht="22.5" customHeight="1" thickBot="1" thickTop="1">
      <c r="A19" s="33"/>
      <c r="B19" s="34" t="s">
        <v>46</v>
      </c>
      <c r="C19" s="35"/>
      <c r="D19" s="62">
        <f>D15+D16+D17+D18</f>
        <v>3007</v>
      </c>
      <c r="E19" s="62">
        <f>E15+E16+E17+E18</f>
        <v>3016</v>
      </c>
      <c r="F19" s="64">
        <f>F15+F16+F17+F18</f>
        <v>2165</v>
      </c>
      <c r="G19" s="37">
        <f t="shared" si="1"/>
        <v>6023</v>
      </c>
      <c r="H19" s="24"/>
    </row>
    <row r="20" spans="1:8" ht="22.5" customHeight="1">
      <c r="A20" s="38"/>
      <c r="B20" s="39" t="s">
        <v>12</v>
      </c>
      <c r="C20" s="40"/>
      <c r="D20" s="65">
        <v>489</v>
      </c>
      <c r="E20" s="65">
        <v>488</v>
      </c>
      <c r="F20" s="66">
        <v>324</v>
      </c>
      <c r="G20" s="41">
        <f t="shared" si="1"/>
        <v>977</v>
      </c>
      <c r="H20" s="15"/>
    </row>
    <row r="21" spans="1:8" ht="22.5" customHeight="1">
      <c r="A21" s="25"/>
      <c r="B21" s="26" t="s">
        <v>13</v>
      </c>
      <c r="C21" s="27"/>
      <c r="D21" s="67">
        <v>729</v>
      </c>
      <c r="E21" s="67">
        <v>792</v>
      </c>
      <c r="F21" s="68">
        <v>605</v>
      </c>
      <c r="G21" s="41">
        <f t="shared" si="1"/>
        <v>1521</v>
      </c>
      <c r="H21" s="15"/>
    </row>
    <row r="22" spans="1:8" ht="22.5" customHeight="1">
      <c r="A22" s="25"/>
      <c r="B22" s="26" t="s">
        <v>15</v>
      </c>
      <c r="C22" s="27"/>
      <c r="D22" s="67">
        <v>1184</v>
      </c>
      <c r="E22" s="67">
        <v>1204</v>
      </c>
      <c r="F22" s="68">
        <v>817</v>
      </c>
      <c r="G22" s="41">
        <f t="shared" si="1"/>
        <v>2388</v>
      </c>
      <c r="H22" s="15"/>
    </row>
    <row r="23" spans="1:8" ht="22.5" customHeight="1">
      <c r="A23" s="25"/>
      <c r="B23" s="26" t="s">
        <v>16</v>
      </c>
      <c r="C23" s="27"/>
      <c r="D23" s="67">
        <v>325</v>
      </c>
      <c r="E23" s="67">
        <v>260</v>
      </c>
      <c r="F23" s="68">
        <v>309</v>
      </c>
      <c r="G23" s="41">
        <f t="shared" si="1"/>
        <v>585</v>
      </c>
      <c r="H23" s="15"/>
    </row>
    <row r="24" spans="1:8" ht="22.5" customHeight="1" thickBot="1">
      <c r="A24" s="29"/>
      <c r="B24" s="30" t="s">
        <v>17</v>
      </c>
      <c r="C24" s="31"/>
      <c r="D24" s="69">
        <v>149</v>
      </c>
      <c r="E24" s="69">
        <v>177</v>
      </c>
      <c r="F24" s="70">
        <v>124</v>
      </c>
      <c r="G24" s="41">
        <f t="shared" si="1"/>
        <v>326</v>
      </c>
      <c r="H24" s="15"/>
    </row>
    <row r="25" spans="1:8" ht="22.5" customHeight="1" thickBot="1" thickTop="1">
      <c r="A25" s="33"/>
      <c r="B25" s="34" t="s">
        <v>46</v>
      </c>
      <c r="C25" s="35"/>
      <c r="D25" s="62">
        <f>D20+D21+D22+D23+D24</f>
        <v>2876</v>
      </c>
      <c r="E25" s="62">
        <f>E20+E21+E22+E23+E24</f>
        <v>2921</v>
      </c>
      <c r="F25" s="64">
        <f>F20+F21+F22+F23+F24</f>
        <v>2179</v>
      </c>
      <c r="G25" s="37">
        <f t="shared" si="1"/>
        <v>5797</v>
      </c>
      <c r="H25" s="24"/>
    </row>
    <row r="26" spans="1:8" ht="22.5" customHeight="1">
      <c r="A26" s="38"/>
      <c r="B26" s="39" t="s">
        <v>18</v>
      </c>
      <c r="C26" s="40"/>
      <c r="D26" s="65">
        <v>167</v>
      </c>
      <c r="E26" s="65">
        <v>147</v>
      </c>
      <c r="F26" s="66">
        <v>120</v>
      </c>
      <c r="G26" s="41">
        <f aca="true" t="shared" si="2" ref="G26:G31">D26+E26</f>
        <v>314</v>
      </c>
      <c r="H26" s="15"/>
    </row>
    <row r="27" spans="1:8" ht="22.5" customHeight="1">
      <c r="A27" s="25"/>
      <c r="B27" s="26" t="s">
        <v>19</v>
      </c>
      <c r="C27" s="27"/>
      <c r="D27" s="67">
        <v>169</v>
      </c>
      <c r="E27" s="67">
        <v>108</v>
      </c>
      <c r="F27" s="68">
        <v>163</v>
      </c>
      <c r="G27" s="41">
        <f t="shared" si="2"/>
        <v>277</v>
      </c>
      <c r="H27" s="15"/>
    </row>
    <row r="28" spans="1:8" ht="22.5" customHeight="1">
      <c r="A28" s="25"/>
      <c r="B28" s="26" t="s">
        <v>20</v>
      </c>
      <c r="C28" s="27"/>
      <c r="D28" s="67">
        <v>887</v>
      </c>
      <c r="E28" s="67">
        <v>836</v>
      </c>
      <c r="F28" s="68">
        <v>683</v>
      </c>
      <c r="G28" s="41">
        <f t="shared" si="2"/>
        <v>1723</v>
      </c>
      <c r="H28" s="15"/>
    </row>
    <row r="29" spans="1:8" ht="22.5" customHeight="1">
      <c r="A29" s="25"/>
      <c r="B29" s="26" t="s">
        <v>21</v>
      </c>
      <c r="C29" s="27"/>
      <c r="D29" s="67">
        <v>477</v>
      </c>
      <c r="E29" s="67">
        <v>479</v>
      </c>
      <c r="F29" s="68">
        <v>309</v>
      </c>
      <c r="G29" s="41">
        <f t="shared" si="2"/>
        <v>956</v>
      </c>
      <c r="H29" s="15"/>
    </row>
    <row r="30" spans="1:8" ht="22.5" customHeight="1">
      <c r="A30" s="25"/>
      <c r="B30" s="26" t="s">
        <v>22</v>
      </c>
      <c r="C30" s="27"/>
      <c r="D30" s="67">
        <v>184</v>
      </c>
      <c r="E30" s="67">
        <v>147</v>
      </c>
      <c r="F30" s="68">
        <v>124</v>
      </c>
      <c r="G30" s="41">
        <f t="shared" si="2"/>
        <v>331</v>
      </c>
      <c r="H30" s="15"/>
    </row>
    <row r="31" spans="1:8" ht="22.5" customHeight="1" thickBot="1">
      <c r="A31" s="29"/>
      <c r="B31" s="30" t="s">
        <v>23</v>
      </c>
      <c r="C31" s="31"/>
      <c r="D31" s="69">
        <v>427</v>
      </c>
      <c r="E31" s="69">
        <v>433</v>
      </c>
      <c r="F31" s="70">
        <v>252</v>
      </c>
      <c r="G31" s="41">
        <f t="shared" si="2"/>
        <v>860</v>
      </c>
      <c r="H31" s="15"/>
    </row>
    <row r="32" spans="1:8" ht="22.5" customHeight="1" thickBot="1" thickTop="1">
      <c r="A32" s="33"/>
      <c r="B32" s="34" t="s">
        <v>46</v>
      </c>
      <c r="C32" s="35"/>
      <c r="D32" s="62">
        <f>D26+D27+D28+D29+D30+D31</f>
        <v>2311</v>
      </c>
      <c r="E32" s="62">
        <f>E26+E27+E28+E29+E30+E31</f>
        <v>2150</v>
      </c>
      <c r="F32" s="64">
        <f>F26+F27+F28+F29+F30+F31</f>
        <v>1651</v>
      </c>
      <c r="G32" s="37">
        <f>D32+E32</f>
        <v>4461</v>
      </c>
      <c r="H32" s="24"/>
    </row>
    <row r="33" spans="1:8" ht="22.5" customHeight="1">
      <c r="A33" s="38"/>
      <c r="B33" s="39" t="s">
        <v>24</v>
      </c>
      <c r="C33" s="40"/>
      <c r="D33" s="65">
        <v>1042</v>
      </c>
      <c r="E33" s="65">
        <v>1064</v>
      </c>
      <c r="F33" s="66">
        <v>692</v>
      </c>
      <c r="G33" s="41">
        <f aca="true" t="shared" si="3" ref="G33:G39">D33+E33</f>
        <v>2106</v>
      </c>
      <c r="H33" s="15"/>
    </row>
    <row r="34" spans="1:8" ht="22.5" customHeight="1">
      <c r="A34" s="25"/>
      <c r="B34" s="26" t="s">
        <v>25</v>
      </c>
      <c r="C34" s="27"/>
      <c r="D34" s="67">
        <v>796</v>
      </c>
      <c r="E34" s="67">
        <v>745</v>
      </c>
      <c r="F34" s="68">
        <v>485</v>
      </c>
      <c r="G34" s="41">
        <f t="shared" si="3"/>
        <v>1541</v>
      </c>
      <c r="H34" s="15"/>
    </row>
    <row r="35" spans="1:8" ht="22.5" customHeight="1">
      <c r="A35" s="25"/>
      <c r="B35" s="26" t="s">
        <v>26</v>
      </c>
      <c r="C35" s="27"/>
      <c r="D35" s="67">
        <v>1136</v>
      </c>
      <c r="E35" s="67">
        <v>1112</v>
      </c>
      <c r="F35" s="68">
        <v>772</v>
      </c>
      <c r="G35" s="41">
        <f t="shared" si="3"/>
        <v>2248</v>
      </c>
      <c r="H35" s="15"/>
    </row>
    <row r="36" spans="1:8" ht="22.5" customHeight="1">
      <c r="A36" s="25"/>
      <c r="B36" s="26" t="s">
        <v>27</v>
      </c>
      <c r="C36" s="27"/>
      <c r="D36" s="67">
        <v>685</v>
      </c>
      <c r="E36" s="67">
        <v>663</v>
      </c>
      <c r="F36" s="68">
        <v>452</v>
      </c>
      <c r="G36" s="41">
        <f t="shared" si="3"/>
        <v>1348</v>
      </c>
      <c r="H36" s="15"/>
    </row>
    <row r="37" spans="1:8" ht="22.5" customHeight="1">
      <c r="A37" s="25"/>
      <c r="B37" s="26" t="s">
        <v>28</v>
      </c>
      <c r="C37" s="27"/>
      <c r="D37" s="67">
        <v>1110</v>
      </c>
      <c r="E37" s="67">
        <v>1118</v>
      </c>
      <c r="F37" s="68">
        <v>779</v>
      </c>
      <c r="G37" s="41">
        <f t="shared" si="3"/>
        <v>2228</v>
      </c>
      <c r="H37" s="15"/>
    </row>
    <row r="38" spans="1:8" ht="22.5" customHeight="1">
      <c r="A38" s="25"/>
      <c r="B38" s="26" t="s">
        <v>29</v>
      </c>
      <c r="C38" s="27"/>
      <c r="D38" s="67">
        <v>256</v>
      </c>
      <c r="E38" s="67">
        <v>269</v>
      </c>
      <c r="F38" s="68">
        <v>189</v>
      </c>
      <c r="G38" s="41">
        <f t="shared" si="3"/>
        <v>525</v>
      </c>
      <c r="H38" s="15"/>
    </row>
    <row r="39" spans="1:8" ht="22.5" customHeight="1" thickBot="1">
      <c r="A39" s="42"/>
      <c r="B39" s="43" t="s">
        <v>47</v>
      </c>
      <c r="C39" s="44"/>
      <c r="D39" s="69">
        <v>878</v>
      </c>
      <c r="E39" s="69">
        <v>858</v>
      </c>
      <c r="F39" s="70">
        <v>597</v>
      </c>
      <c r="G39" s="45">
        <f t="shared" si="3"/>
        <v>1736</v>
      </c>
      <c r="H39" s="15"/>
    </row>
    <row r="40" spans="1:8" ht="22.5" customHeight="1" thickBot="1" thickTop="1">
      <c r="A40" s="33"/>
      <c r="B40" s="34" t="s">
        <v>46</v>
      </c>
      <c r="C40" s="35"/>
      <c r="D40" s="62">
        <f>D33+D34+D35+D36+D37+D38+D39</f>
        <v>5903</v>
      </c>
      <c r="E40" s="62">
        <f>E33+E34+E35+E36+E37+E38+E39</f>
        <v>5829</v>
      </c>
      <c r="F40" s="64">
        <f>F33+F34+F35+F36+F37+F38+F39</f>
        <v>3966</v>
      </c>
      <c r="G40" s="23">
        <f>D40+E40</f>
        <v>11732</v>
      </c>
      <c r="H40" s="24"/>
    </row>
    <row r="41" spans="1:8" ht="22.5" customHeight="1">
      <c r="A41" s="38"/>
      <c r="B41" s="39" t="s">
        <v>30</v>
      </c>
      <c r="C41" s="40"/>
      <c r="D41" s="65">
        <v>157</v>
      </c>
      <c r="E41" s="65">
        <v>166</v>
      </c>
      <c r="F41" s="66">
        <v>100</v>
      </c>
      <c r="G41" s="32">
        <f aca="true" t="shared" si="4" ref="G41:G48">D41+E41</f>
        <v>323</v>
      </c>
      <c r="H41" s="15"/>
    </row>
    <row r="42" spans="1:8" ht="22.5" customHeight="1">
      <c r="A42" s="25"/>
      <c r="B42" s="26" t="s">
        <v>31</v>
      </c>
      <c r="C42" s="27"/>
      <c r="D42" s="67">
        <v>351</v>
      </c>
      <c r="E42" s="67">
        <v>282</v>
      </c>
      <c r="F42" s="68">
        <v>247</v>
      </c>
      <c r="G42" s="41">
        <f t="shared" si="4"/>
        <v>633</v>
      </c>
      <c r="H42" s="15"/>
    </row>
    <row r="43" spans="1:8" ht="22.5" customHeight="1">
      <c r="A43" s="25"/>
      <c r="B43" s="26" t="s">
        <v>32</v>
      </c>
      <c r="C43" s="27"/>
      <c r="D43" s="67">
        <v>450</v>
      </c>
      <c r="E43" s="67">
        <v>401</v>
      </c>
      <c r="F43" s="68">
        <v>308</v>
      </c>
      <c r="G43" s="41">
        <f t="shared" si="4"/>
        <v>851</v>
      </c>
      <c r="H43" s="15"/>
    </row>
    <row r="44" spans="1:8" ht="22.5" customHeight="1">
      <c r="A44" s="25"/>
      <c r="B44" s="26" t="s">
        <v>33</v>
      </c>
      <c r="C44" s="27"/>
      <c r="D44" s="67">
        <v>243</v>
      </c>
      <c r="E44" s="67">
        <v>216</v>
      </c>
      <c r="F44" s="68">
        <v>149</v>
      </c>
      <c r="G44" s="41">
        <f t="shared" si="4"/>
        <v>459</v>
      </c>
      <c r="H44" s="15"/>
    </row>
    <row r="45" spans="1:8" ht="22.5" customHeight="1">
      <c r="A45" s="25"/>
      <c r="B45" s="26" t="s">
        <v>51</v>
      </c>
      <c r="C45" s="27"/>
      <c r="D45" s="67">
        <v>657</v>
      </c>
      <c r="E45" s="67">
        <v>562</v>
      </c>
      <c r="F45" s="68">
        <v>470</v>
      </c>
      <c r="G45" s="41">
        <f t="shared" si="4"/>
        <v>1219</v>
      </c>
      <c r="H45" s="15"/>
    </row>
    <row r="46" spans="1:8" ht="22.5" customHeight="1">
      <c r="A46" s="25"/>
      <c r="B46" s="26" t="s">
        <v>34</v>
      </c>
      <c r="C46" s="27"/>
      <c r="D46" s="67">
        <v>345</v>
      </c>
      <c r="E46" s="67">
        <v>388</v>
      </c>
      <c r="F46" s="68">
        <v>252</v>
      </c>
      <c r="G46" s="41">
        <f t="shared" si="4"/>
        <v>733</v>
      </c>
      <c r="H46" s="15"/>
    </row>
    <row r="47" spans="1:8" ht="22.5" customHeight="1">
      <c r="A47" s="25"/>
      <c r="B47" s="26" t="s">
        <v>35</v>
      </c>
      <c r="C47" s="27"/>
      <c r="D47" s="67">
        <v>455</v>
      </c>
      <c r="E47" s="67">
        <v>422</v>
      </c>
      <c r="F47" s="68">
        <v>300</v>
      </c>
      <c r="G47" s="41">
        <f t="shared" si="4"/>
        <v>877</v>
      </c>
      <c r="H47" s="15"/>
    </row>
    <row r="48" spans="1:8" ht="22.5" customHeight="1" thickBot="1">
      <c r="A48" s="29"/>
      <c r="B48" s="30" t="s">
        <v>52</v>
      </c>
      <c r="C48" s="31"/>
      <c r="D48" s="69">
        <v>326</v>
      </c>
      <c r="E48" s="69">
        <v>317</v>
      </c>
      <c r="F48" s="70">
        <v>230</v>
      </c>
      <c r="G48" s="41">
        <f t="shared" si="4"/>
        <v>643</v>
      </c>
      <c r="H48" s="15"/>
    </row>
    <row r="49" spans="1:8" ht="22.5" customHeight="1" thickBot="1" thickTop="1">
      <c r="A49" s="33"/>
      <c r="B49" s="34" t="s">
        <v>46</v>
      </c>
      <c r="C49" s="35"/>
      <c r="D49" s="62">
        <f>D41+D42+D43+D44+D45+D46+D47+D48</f>
        <v>2984</v>
      </c>
      <c r="E49" s="62">
        <f>E41+E42+E43+E44+E45+E46+E47+E48</f>
        <v>2754</v>
      </c>
      <c r="F49" s="64">
        <f>F41+F42+F43+F44+F45+F46+F47+F48</f>
        <v>2056</v>
      </c>
      <c r="G49" s="23">
        <f aca="true" t="shared" si="5" ref="G49:G54">D49+E49</f>
        <v>5738</v>
      </c>
      <c r="H49" s="24"/>
    </row>
    <row r="50" spans="1:8" ht="22.5" customHeight="1">
      <c r="A50" s="38"/>
      <c r="B50" s="39" t="s">
        <v>36</v>
      </c>
      <c r="C50" s="40"/>
      <c r="D50" s="65">
        <v>866</v>
      </c>
      <c r="E50" s="65">
        <v>713</v>
      </c>
      <c r="F50" s="66">
        <v>598</v>
      </c>
      <c r="G50" s="32">
        <f t="shared" si="5"/>
        <v>1579</v>
      </c>
      <c r="H50" s="15"/>
    </row>
    <row r="51" spans="1:8" ht="22.5" customHeight="1">
      <c r="A51" s="25"/>
      <c r="B51" s="26" t="s">
        <v>37</v>
      </c>
      <c r="C51" s="27"/>
      <c r="D51" s="67">
        <v>1175</v>
      </c>
      <c r="E51" s="67">
        <v>784</v>
      </c>
      <c r="F51" s="68">
        <v>960</v>
      </c>
      <c r="G51" s="41">
        <f t="shared" si="5"/>
        <v>1959</v>
      </c>
      <c r="H51" s="15"/>
    </row>
    <row r="52" spans="1:8" ht="22.5" customHeight="1" thickBot="1">
      <c r="A52" s="29"/>
      <c r="B52" s="30" t="s">
        <v>38</v>
      </c>
      <c r="C52" s="31"/>
      <c r="D52" s="69">
        <v>751</v>
      </c>
      <c r="E52" s="69">
        <v>551</v>
      </c>
      <c r="F52" s="70">
        <v>535</v>
      </c>
      <c r="G52" s="45">
        <f t="shared" si="5"/>
        <v>1302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2792</v>
      </c>
      <c r="E53" s="36">
        <f>E50+E51+E52</f>
        <v>2048</v>
      </c>
      <c r="F53" s="60">
        <f>F50+F51+F52</f>
        <v>2093</v>
      </c>
      <c r="G53" s="37">
        <f t="shared" si="5"/>
        <v>4840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27391</v>
      </c>
      <c r="E54" s="49">
        <f>SUM(E6+E14+E19+E25+E32+E40+E49+E53)</f>
        <v>25764</v>
      </c>
      <c r="F54" s="49">
        <f>SUM(F6+F14+F19+F25+F32+F40+F49+F53)</f>
        <v>19473</v>
      </c>
      <c r="G54" s="45">
        <f t="shared" si="5"/>
        <v>53155</v>
      </c>
      <c r="H54" s="24"/>
    </row>
    <row r="55" spans="1:8" ht="22.5" customHeight="1" thickBot="1">
      <c r="A55" s="46"/>
      <c r="B55" s="47" t="s">
        <v>49</v>
      </c>
      <c r="C55" s="48"/>
      <c r="D55" s="49">
        <v>1823</v>
      </c>
      <c r="E55" s="49">
        <v>1496</v>
      </c>
      <c r="F55" s="50">
        <v>1763</v>
      </c>
      <c r="G55" s="51">
        <f>D55+E55</f>
        <v>3319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29214</v>
      </c>
      <c r="E56" s="55">
        <f>E54+E55</f>
        <v>27260</v>
      </c>
      <c r="F56" s="55">
        <f>F54+F55</f>
        <v>21236</v>
      </c>
      <c r="G56" s="51">
        <f>D56+E56</f>
        <v>56474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2006-12-01T04:20:12Z</cp:lastPrinted>
  <dcterms:created xsi:type="dcterms:W3CDTF">2004-12-01T03:02:30Z</dcterms:created>
  <dcterms:modified xsi:type="dcterms:W3CDTF">2006-12-01T04:21:12Z</dcterms:modified>
  <cp:category/>
  <cp:version/>
  <cp:contentType/>
  <cp:contentStatus/>
</cp:coreProperties>
</file>